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320" yWindow="105" windowWidth="12900" windowHeight="11535" tabRatio="856" firstSheet="1" activeTab="5"/>
  </bookViews>
  <sheets>
    <sheet name="Méthode" sheetId="17" r:id="rId1"/>
    <sheet name="Elim. 7.8Vok" sheetId="16" r:id="rId2"/>
    <sheet name="Elim. 9.10Vok" sheetId="15" r:id="rId3"/>
    <sheet name="Elim. 11.12Vok" sheetId="14" r:id="rId4"/>
    <sheet name="Elim. 13.14Vok" sheetId="13" r:id="rId5"/>
    <sheet name="Elimi. 15.16Vok" sheetId="1" r:id="rId6"/>
    <sheet name="Elimi. 17.18Vok" sheetId="2" r:id="rId7"/>
    <sheet name="Elim. 19.20Vok" sheetId="11" r:id="rId8"/>
    <sheet name="Elim. 21.22Vok" sheetId="4" r:id="rId9"/>
    <sheet name="Elim. 23.24Vok" sheetId="5" r:id="rId10"/>
    <sheet name="Elimi. 25.26Vok" sheetId="12" r:id="rId11"/>
    <sheet name="Elim. 27.28Vok" sheetId="6" r:id="rId12"/>
    <sheet name="Elim. 29.30Vok" sheetId="7" r:id="rId13"/>
    <sheet name="Elim. 31.32Vok" sheetId="8" r:id="rId14"/>
    <sheet name="Feuil9" sheetId="9" r:id="rId15"/>
    <sheet name="Feuil10" sheetId="10" r:id="rId16"/>
  </sheets>
  <definedNames>
    <definedName name="_xlnm.Print_Area" localSheetId="1">'Elim. 7.8Vok'!$A$1:$S$19</definedName>
    <definedName name="_xlnm.Print_Area" localSheetId="5">'Elimi. 15.16Vok'!$A$1:$Y$35</definedName>
    <definedName name="_xlnm.Print_Area" localSheetId="6">'Elimi. 17.18Vok'!$A$1:$Z$33</definedName>
  </definedNames>
  <calcPr calcId="125725"/>
</workbook>
</file>

<file path=xl/calcChain.xml><?xml version="1.0" encoding="utf-8"?>
<calcChain xmlns="http://schemas.openxmlformats.org/spreadsheetml/2006/main">
  <c r="H6" i="5"/>
  <c r="H12" i="16" l="1"/>
  <c r="H11"/>
  <c r="H10"/>
  <c r="N6" s="1"/>
  <c r="R8" s="1"/>
  <c r="H9"/>
  <c r="H8"/>
  <c r="N12" s="1"/>
  <c r="R9" s="1"/>
  <c r="H7"/>
  <c r="H6"/>
  <c r="N5" s="1"/>
  <c r="H5"/>
  <c r="H14" i="15"/>
  <c r="H13"/>
  <c r="H12"/>
  <c r="H11"/>
  <c r="H10"/>
  <c r="H9"/>
  <c r="H8"/>
  <c r="H7"/>
  <c r="H6"/>
  <c r="N6" s="1"/>
  <c r="S7" s="1"/>
  <c r="H5"/>
  <c r="S13"/>
  <c r="S12"/>
  <c r="H16" i="14"/>
  <c r="H15"/>
  <c r="H14"/>
  <c r="H13"/>
  <c r="H12"/>
  <c r="H11"/>
  <c r="H10"/>
  <c r="H9"/>
  <c r="H8"/>
  <c r="T14" s="1"/>
  <c r="H7"/>
  <c r="H6"/>
  <c r="N6" s="1"/>
  <c r="H5"/>
  <c r="H18" i="13"/>
  <c r="N12" s="1"/>
  <c r="H17"/>
  <c r="H16"/>
  <c r="T15" s="1"/>
  <c r="H15"/>
  <c r="H14"/>
  <c r="N11" s="1"/>
  <c r="H13"/>
  <c r="H12"/>
  <c r="H11"/>
  <c r="H10"/>
  <c r="N7" s="1"/>
  <c r="H9"/>
  <c r="H8"/>
  <c r="H7"/>
  <c r="H6"/>
  <c r="H5"/>
  <c r="H32" i="8"/>
  <c r="H31"/>
  <c r="N31" s="1"/>
  <c r="T16" s="1"/>
  <c r="H36"/>
  <c r="H35"/>
  <c r="N35" s="1"/>
  <c r="T33" s="1"/>
  <c r="Z10" s="1"/>
  <c r="H34"/>
  <c r="N19" s="1"/>
  <c r="T9" s="1"/>
  <c r="Z11" s="1"/>
  <c r="H33"/>
  <c r="H30"/>
  <c r="N14" s="1"/>
  <c r="H29"/>
  <c r="H28"/>
  <c r="H27"/>
  <c r="N18" s="1"/>
  <c r="H26"/>
  <c r="H25"/>
  <c r="N22" s="1"/>
  <c r="H24"/>
  <c r="H23"/>
  <c r="N7" s="1"/>
  <c r="T8" s="1"/>
  <c r="H22"/>
  <c r="H21"/>
  <c r="N11" s="1"/>
  <c r="T24" s="1"/>
  <c r="H20"/>
  <c r="N30" s="1"/>
  <c r="H19"/>
  <c r="H18"/>
  <c r="N27" s="1"/>
  <c r="T32" s="1"/>
  <c r="H17"/>
  <c r="H16"/>
  <c r="N10" s="1"/>
  <c r="H15"/>
  <c r="H14"/>
  <c r="N26" s="1"/>
  <c r="H13"/>
  <c r="H12"/>
  <c r="N34" s="1"/>
  <c r="H11"/>
  <c r="H10"/>
  <c r="N23" s="1"/>
  <c r="T25" s="1"/>
  <c r="Z28" s="1"/>
  <c r="H9"/>
  <c r="H8"/>
  <c r="N15" s="1"/>
  <c r="T17" s="1"/>
  <c r="Z27" s="1"/>
  <c r="AD19" s="1"/>
  <c r="H7"/>
  <c r="H6"/>
  <c r="N6" s="1"/>
  <c r="H5"/>
  <c r="H30" i="7"/>
  <c r="H29"/>
  <c r="S8" s="1"/>
  <c r="H34"/>
  <c r="H33"/>
  <c r="N31" s="1"/>
  <c r="H32"/>
  <c r="H31"/>
  <c r="N27" s="1"/>
  <c r="H28"/>
  <c r="H27"/>
  <c r="N30" s="1"/>
  <c r="S27" s="1"/>
  <c r="H26"/>
  <c r="H25"/>
  <c r="N26" s="1"/>
  <c r="H24"/>
  <c r="H23"/>
  <c r="H22"/>
  <c r="H21"/>
  <c r="H20"/>
  <c r="N19" s="1"/>
  <c r="H19"/>
  <c r="H18"/>
  <c r="N18" s="1"/>
  <c r="N23"/>
  <c r="H17"/>
  <c r="N22"/>
  <c r="S21" s="1"/>
  <c r="H16"/>
  <c r="N15" s="1"/>
  <c r="S15" s="1"/>
  <c r="H15"/>
  <c r="H14"/>
  <c r="N14" s="1"/>
  <c r="H13"/>
  <c r="H12"/>
  <c r="N11" s="1"/>
  <c r="S14" s="1"/>
  <c r="H11"/>
  <c r="H10"/>
  <c r="N10" s="1"/>
  <c r="H9"/>
  <c r="H8"/>
  <c r="H7"/>
  <c r="H6"/>
  <c r="N7" s="1"/>
  <c r="S9" s="1"/>
  <c r="Z12" s="1"/>
  <c r="AD16" s="1"/>
  <c r="H5"/>
  <c r="N6"/>
  <c r="H30" i="12"/>
  <c r="H29"/>
  <c r="H28"/>
  <c r="H27"/>
  <c r="S14" s="1"/>
  <c r="H26"/>
  <c r="H25"/>
  <c r="S9" s="1"/>
  <c r="H24"/>
  <c r="H23"/>
  <c r="N28" s="1"/>
  <c r="H22"/>
  <c r="H21"/>
  <c r="N27" s="1"/>
  <c r="S25" s="1"/>
  <c r="H20"/>
  <c r="N23" s="1"/>
  <c r="H19"/>
  <c r="H18"/>
  <c r="N22" s="1"/>
  <c r="H17"/>
  <c r="H16"/>
  <c r="N18" s="1"/>
  <c r="H15"/>
  <c r="H14"/>
  <c r="H13"/>
  <c r="H12"/>
  <c r="N13" s="1"/>
  <c r="H11"/>
  <c r="N17"/>
  <c r="H10"/>
  <c r="H9"/>
  <c r="H8"/>
  <c r="N12"/>
  <c r="H7"/>
  <c r="H6"/>
  <c r="N8" s="1"/>
  <c r="H5"/>
  <c r="N7"/>
  <c r="H28" i="6"/>
  <c r="H27"/>
  <c r="S8" s="1"/>
  <c r="H30"/>
  <c r="H29"/>
  <c r="N32" s="1"/>
  <c r="H32"/>
  <c r="H31"/>
  <c r="S9" s="1"/>
  <c r="Z16" s="1"/>
  <c r="AD19" s="1"/>
  <c r="H26"/>
  <c r="H25"/>
  <c r="N31" s="1"/>
  <c r="S24" s="1"/>
  <c r="Z24" s="1"/>
  <c r="AD20" s="1"/>
  <c r="H24"/>
  <c r="H23"/>
  <c r="N27" s="1"/>
  <c r="H22"/>
  <c r="H21"/>
  <c r="N26" s="1"/>
  <c r="S23" s="1"/>
  <c r="H20"/>
  <c r="N22" s="1"/>
  <c r="S19" s="1"/>
  <c r="H19"/>
  <c r="H18"/>
  <c r="N21" s="1"/>
  <c r="H17"/>
  <c r="H16"/>
  <c r="N17" s="1"/>
  <c r="S18" s="1"/>
  <c r="H15"/>
  <c r="H14"/>
  <c r="N16" s="1"/>
  <c r="H13"/>
  <c r="H12"/>
  <c r="N12" s="1"/>
  <c r="S14" s="1"/>
  <c r="H11"/>
  <c r="H10"/>
  <c r="N11" s="1"/>
  <c r="H9"/>
  <c r="H8"/>
  <c r="N6" s="1"/>
  <c r="H7"/>
  <c r="H6"/>
  <c r="N7" s="1"/>
  <c r="S13" s="1"/>
  <c r="H5"/>
  <c r="H29" i="5"/>
  <c r="H28"/>
  <c r="S16" s="1"/>
  <c r="H27"/>
  <c r="H26"/>
  <c r="S15" s="1"/>
  <c r="H25"/>
  <c r="H24"/>
  <c r="S11" s="1"/>
  <c r="H23"/>
  <c r="H22"/>
  <c r="S10" s="1"/>
  <c r="H21"/>
  <c r="H20"/>
  <c r="H19"/>
  <c r="H18"/>
  <c r="H17"/>
  <c r="H16"/>
  <c r="H15"/>
  <c r="H14"/>
  <c r="H13"/>
  <c r="H12"/>
  <c r="H11"/>
  <c r="H10"/>
  <c r="H9"/>
  <c r="N8" s="1"/>
  <c r="H8"/>
  <c r="H7"/>
  <c r="H27" i="4"/>
  <c r="H26"/>
  <c r="S19" s="1"/>
  <c r="H25"/>
  <c r="H24"/>
  <c r="S15" s="1"/>
  <c r="H23"/>
  <c r="H22"/>
  <c r="S14" s="1"/>
  <c r="H21"/>
  <c r="H20"/>
  <c r="H19"/>
  <c r="H18"/>
  <c r="H17"/>
  <c r="H16"/>
  <c r="H15"/>
  <c r="H14"/>
  <c r="H13"/>
  <c r="H12"/>
  <c r="H11"/>
  <c r="H10"/>
  <c r="H9"/>
  <c r="H8"/>
  <c r="H7"/>
  <c r="H6"/>
  <c r="S15" i="12" l="1"/>
  <c r="S19"/>
  <c r="S20"/>
  <c r="S10"/>
  <c r="Y12" s="1"/>
  <c r="N9" i="5"/>
  <c r="N14"/>
  <c r="N15"/>
  <c r="S21" s="1"/>
  <c r="N20"/>
  <c r="N21"/>
  <c r="N11" i="4"/>
  <c r="N10"/>
  <c r="N16"/>
  <c r="N17"/>
  <c r="N22"/>
  <c r="N23"/>
  <c r="S9"/>
  <c r="S10"/>
  <c r="S8" i="15"/>
  <c r="W9" s="1"/>
  <c r="T9" i="13"/>
  <c r="T15" i="14"/>
  <c r="N11"/>
  <c r="N7"/>
  <c r="T8" s="1"/>
  <c r="N10"/>
  <c r="Z24" i="7"/>
  <c r="AD17" s="1"/>
  <c r="S26"/>
  <c r="Z11"/>
  <c r="Z23"/>
  <c r="S20"/>
  <c r="Y21" i="12"/>
  <c r="S24"/>
  <c r="Y22" s="1"/>
  <c r="AC17" s="1"/>
  <c r="Y14" i="5"/>
  <c r="AC17" s="1"/>
  <c r="Y13"/>
  <c r="N11" i="16"/>
  <c r="W10" i="15"/>
  <c r="N7"/>
  <c r="X11" i="14"/>
  <c r="N17" i="13"/>
  <c r="N6"/>
  <c r="T8" s="1"/>
  <c r="X11" s="1"/>
  <c r="N16"/>
  <c r="AD18" i="8"/>
  <c r="Y11" i="12"/>
  <c r="Z15" i="6"/>
  <c r="Z23"/>
  <c r="S20" i="5"/>
  <c r="Y21" s="1"/>
  <c r="S25"/>
  <c r="N27"/>
  <c r="N26"/>
  <c r="Y12" i="4"/>
  <c r="S25"/>
  <c r="S20"/>
  <c r="Y21" s="1"/>
  <c r="S24"/>
  <c r="Y13"/>
  <c r="AC16" s="1"/>
  <c r="AC16" i="12" l="1"/>
  <c r="S26" i="5"/>
  <c r="Y22" s="1"/>
  <c r="AC18" s="1"/>
  <c r="Y22" i="4"/>
  <c r="AC17" s="1"/>
  <c r="T14" i="13"/>
  <c r="X12" s="1"/>
  <c r="T9" i="14"/>
  <c r="X10" s="1"/>
  <c r="H23" i="11"/>
  <c r="N21" s="1"/>
  <c r="H24"/>
  <c r="H22"/>
  <c r="H21"/>
  <c r="N20" s="1"/>
  <c r="H20"/>
  <c r="H19"/>
  <c r="H18"/>
  <c r="H17"/>
  <c r="H16"/>
  <c r="H15"/>
  <c r="H14"/>
  <c r="N14" s="1"/>
  <c r="H13"/>
  <c r="H12"/>
  <c r="H11"/>
  <c r="H10"/>
  <c r="N8" s="1"/>
  <c r="H9"/>
  <c r="H8"/>
  <c r="N5" s="1"/>
  <c r="H7"/>
  <c r="H6"/>
  <c r="H5"/>
  <c r="H18" i="2"/>
  <c r="H17"/>
  <c r="H16"/>
  <c r="H15"/>
  <c r="H14"/>
  <c r="H13"/>
  <c r="H12"/>
  <c r="H11"/>
  <c r="N15" s="1"/>
  <c r="H10"/>
  <c r="H9"/>
  <c r="H8"/>
  <c r="H7"/>
  <c r="N14" s="1"/>
  <c r="H6"/>
  <c r="H5"/>
  <c r="H22"/>
  <c r="H21"/>
  <c r="N22" s="1"/>
  <c r="H20"/>
  <c r="H19"/>
  <c r="N18" s="1"/>
  <c r="H5" i="1"/>
  <c r="H20"/>
  <c r="H19"/>
  <c r="H18"/>
  <c r="H17"/>
  <c r="H16"/>
  <c r="H15"/>
  <c r="N19" s="1"/>
  <c r="H14"/>
  <c r="H13"/>
  <c r="H12"/>
  <c r="H11"/>
  <c r="N15" s="1"/>
  <c r="H10"/>
  <c r="H9"/>
  <c r="H8"/>
  <c r="H7"/>
  <c r="N14" s="1"/>
  <c r="H6"/>
  <c r="N17" i="11" l="1"/>
  <c r="T11" i="2"/>
  <c r="N4"/>
  <c r="N10"/>
  <c r="N7" i="1"/>
  <c r="N11"/>
  <c r="N10"/>
  <c r="T9" s="1"/>
  <c r="N18"/>
  <c r="T21" i="11"/>
  <c r="T16" i="1"/>
  <c r="N6" i="11"/>
  <c r="N23" s="1"/>
  <c r="N9"/>
  <c r="N24" s="1"/>
  <c r="N15"/>
  <c r="N18"/>
  <c r="T13" s="1"/>
  <c r="N6" i="1"/>
  <c r="N19" i="2"/>
  <c r="N11"/>
  <c r="T19" s="1"/>
  <c r="T10"/>
  <c r="X14" s="1"/>
  <c r="N5"/>
  <c r="N23" s="1"/>
  <c r="T18" s="1"/>
  <c r="T22" i="11" l="1"/>
  <c r="X18" s="1"/>
  <c r="X15" i="2"/>
  <c r="T17" i="1"/>
  <c r="X13" s="1"/>
  <c r="T8"/>
  <c r="X12" s="1"/>
  <c r="T14" i="11"/>
  <c r="X17" s="1"/>
</calcChain>
</file>

<file path=xl/sharedStrings.xml><?xml version="1.0" encoding="utf-8"?>
<sst xmlns="http://schemas.openxmlformats.org/spreadsheetml/2006/main" count="497" uniqueCount="115">
  <si>
    <t>EQUIPES</t>
  </si>
  <si>
    <t>AS</t>
  </si>
  <si>
    <t>Jeu</t>
  </si>
  <si>
    <t>NOM</t>
  </si>
  <si>
    <t>Pts</t>
  </si>
  <si>
    <t>1ère partie</t>
  </si>
  <si>
    <t>2ème partie</t>
  </si>
  <si>
    <t>1/2 Finales</t>
  </si>
  <si>
    <t>Finale</t>
  </si>
  <si>
    <t>CADRAGE</t>
  </si>
  <si>
    <t xml:space="preserve"> Eliminatoire avec tirage</t>
  </si>
  <si>
    <t>Tirage 1 à 9</t>
  </si>
  <si>
    <t>1 et 2 : cadrage</t>
  </si>
  <si>
    <t>9 joue contre gagnant du cadrage</t>
  </si>
  <si>
    <t>Tirage 1 à 18</t>
  </si>
  <si>
    <t>Tirage 1 à 4</t>
  </si>
  <si>
    <t>Tirage 1 à 16</t>
  </si>
  <si>
    <t>Tirage 1 à 10</t>
  </si>
  <si>
    <t>Tirage 1 à 20</t>
  </si>
  <si>
    <t>Les gagnants des cadrages se</t>
  </si>
  <si>
    <t>Tirage 1 à 22</t>
  </si>
  <si>
    <t>Tirage 1 à 11</t>
  </si>
  <si>
    <t>Tirage 1 à 24</t>
  </si>
  <si>
    <t>Tirage 1 à 12</t>
  </si>
  <si>
    <t>Tirage 1 à 26</t>
  </si>
  <si>
    <t>Tirage 1 à 13</t>
  </si>
  <si>
    <t>Les gagnants des cadrages se rencontrent</t>
  </si>
  <si>
    <t xml:space="preserve"> à la 2ème partie jeu N°1 et jeu N° 3</t>
  </si>
  <si>
    <t xml:space="preserve"> 7 et 8 : cadrage</t>
  </si>
  <si>
    <t>Tirage 1 à 28</t>
  </si>
  <si>
    <t>Tirage 1 à 14</t>
  </si>
  <si>
    <t xml:space="preserve">1, 2 , 3 , 4 , 5 , 6 </t>
  </si>
  <si>
    <t>1 , 2 ; 3 , 4 , 5 et 6 : cadrage</t>
  </si>
  <si>
    <t>1 , 2 ; 3 et 4: cadrage</t>
  </si>
  <si>
    <t>Les gagnants des cadrages se  rencontrent</t>
  </si>
  <si>
    <t xml:space="preserve"> 7 , 8 , 9 et 10  : cadrage</t>
  </si>
  <si>
    <t>Tirage 1 à 30</t>
  </si>
  <si>
    <t>Tirage 1 à 15</t>
  </si>
  <si>
    <t>1, 2 , 3 , 4 , 5 , 6 ,7 , 8</t>
  </si>
  <si>
    <t>9 , 10 , 11 , 12 , 13 et 14 : cadrage</t>
  </si>
  <si>
    <t>1, 2 , 3 , 4 , 5 , 6 , 7 , 8</t>
  </si>
  <si>
    <t>9 , 10 , 11 et 12 : cadrage</t>
  </si>
  <si>
    <t>Tirage 1 à 32</t>
  </si>
  <si>
    <t>Tirage 1 à 8</t>
  </si>
  <si>
    <t>Tirage 1 à 3</t>
  </si>
  <si>
    <t>Tirage 1 à 7</t>
  </si>
  <si>
    <t>Tirage 1 à 6</t>
  </si>
  <si>
    <t>Tirage 1 à 2</t>
  </si>
  <si>
    <t>Tirage 1 à 5</t>
  </si>
  <si>
    <t>1/4 de Finale</t>
  </si>
  <si>
    <t>Code vérouillage AB</t>
  </si>
  <si>
    <t>Si OFFICE: N°30</t>
  </si>
  <si>
    <t>Si OFFICE: N°32</t>
  </si>
  <si>
    <t>Si OFFICE: N°8</t>
  </si>
  <si>
    <t>Si OFFICE: N°10</t>
  </si>
  <si>
    <t>Si OFFICE: N°12</t>
  </si>
  <si>
    <t>Si OFFICE: N°14</t>
  </si>
  <si>
    <t>Si OFFICE: N°16</t>
  </si>
  <si>
    <t>Si OFFICE: N°18</t>
  </si>
  <si>
    <t>Si OFFICE: N°20</t>
  </si>
  <si>
    <t>Si OFFICE: N°22</t>
  </si>
  <si>
    <t>Si OFFICE: N°24</t>
  </si>
  <si>
    <t>Si OFFICE: N°26</t>
  </si>
  <si>
    <t>Si OFFICE: N°28</t>
  </si>
  <si>
    <t>METHODE  ELIMINATOIRES AVEC TIRAGE ET OFFICE</t>
  </si>
  <si>
    <t>* Inscrire les Noms des Equipes colonne B et les AS colonne C</t>
  </si>
  <si>
    <t xml:space="preserve">* Inscrire les résultats dans les colonnes colorées en </t>
  </si>
  <si>
    <t>si égalité les cellules deviennent</t>
  </si>
  <si>
    <t xml:space="preserve">* Incrire les N° du tirage  dans les colonnes colorées en </t>
  </si>
  <si>
    <r>
      <t xml:space="preserve"> l'</t>
    </r>
    <r>
      <rPr>
        <sz val="14"/>
        <color rgb="FFFF0000"/>
        <rFont val="Times New Roman"/>
        <family val="1"/>
      </rPr>
      <t>OFFICE</t>
    </r>
    <r>
      <rPr>
        <sz val="14"/>
        <rFont val="Times New Roman"/>
        <family val="1"/>
      </rPr>
      <t xml:space="preserve"> ayant toujours le dernier N°</t>
    </r>
  </si>
  <si>
    <t>Lieu</t>
  </si>
  <si>
    <t>Date</t>
  </si>
  <si>
    <t>7/8 Equipes</t>
  </si>
  <si>
    <t>9/10 Equipes</t>
  </si>
  <si>
    <t>11/12 Equipes</t>
  </si>
  <si>
    <t>13/14 Equipes</t>
  </si>
  <si>
    <t>15/16 Equipes</t>
  </si>
  <si>
    <t>17/18 Equipes</t>
  </si>
  <si>
    <t>19/20 Equipes</t>
  </si>
  <si>
    <t>21/22 Equipes</t>
  </si>
  <si>
    <t>23/24 Equipes</t>
  </si>
  <si>
    <t>25/26 Equipes</t>
  </si>
  <si>
    <t>27/28 Equipes</t>
  </si>
  <si>
    <t>31/32 Equipes</t>
  </si>
  <si>
    <t>OFFICE ou</t>
  </si>
  <si>
    <t>29/30 Equipes</t>
  </si>
  <si>
    <t>Tirage</t>
  </si>
  <si>
    <t>1 à 32</t>
  </si>
  <si>
    <t>1 à 16</t>
  </si>
  <si>
    <t>1 à 4</t>
  </si>
  <si>
    <t>1 à 30</t>
  </si>
  <si>
    <t>1 à 15</t>
  </si>
  <si>
    <t>1 à 28</t>
  </si>
  <si>
    <t>1 à 14</t>
  </si>
  <si>
    <t>1 à 26</t>
  </si>
  <si>
    <t>1 à 13</t>
  </si>
  <si>
    <t>1 à 24</t>
  </si>
  <si>
    <t>1 à 12</t>
  </si>
  <si>
    <t>1 à 11</t>
  </si>
  <si>
    <t xml:space="preserve"> rencontrent en quart aux  jeux N°1 et N° 3</t>
  </si>
  <si>
    <t xml:space="preserve"> en quart aux jeux N°1 , N°3 et N°5 </t>
  </si>
  <si>
    <t xml:space="preserve"> en quart aux jeux N°1 , N°3 , N°5 et N°7</t>
  </si>
  <si>
    <t>1 à 20</t>
  </si>
  <si>
    <t xml:space="preserve"> rencontrent en quart jeu N°1</t>
  </si>
  <si>
    <t>1 à 9</t>
  </si>
  <si>
    <t>1 à 18</t>
  </si>
  <si>
    <t>1 à 8</t>
  </si>
  <si>
    <t>1 à 7</t>
  </si>
  <si>
    <t>1 à 3</t>
  </si>
  <si>
    <t>1 à 2</t>
  </si>
  <si>
    <t>1 à 6</t>
  </si>
  <si>
    <t>1 à 10</t>
  </si>
  <si>
    <t>1 à 22</t>
  </si>
  <si>
    <t>1 à 5</t>
  </si>
  <si>
    <t>Score</t>
  </si>
</sst>
</file>

<file path=xl/styles.xml><?xml version="1.0" encoding="utf-8"?>
<styleSheet xmlns="http://schemas.openxmlformats.org/spreadsheetml/2006/main">
  <fonts count="13">
    <font>
      <sz val="11"/>
      <name val="Times New Roman"/>
    </font>
    <font>
      <b/>
      <sz val="20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1"/>
    </font>
    <font>
      <sz val="12"/>
      <name val="Times New Roman"/>
      <family val="1"/>
    </font>
    <font>
      <b/>
      <sz val="11"/>
      <color theme="0"/>
      <name val="Times New Roman"/>
      <family val="1"/>
    </font>
    <font>
      <b/>
      <sz val="16"/>
      <color theme="0"/>
      <name val="Times New Roman"/>
      <family val="1"/>
    </font>
    <font>
      <sz val="16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D484F8"/>
        <bgColor indexed="64"/>
      </patternFill>
    </fill>
    <fill>
      <patternFill patternType="solid">
        <fgColor rgb="FFADF0F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E48F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rgb="FFFF0000"/>
      </left>
      <right style="medium">
        <color indexed="64"/>
      </right>
      <top style="thick">
        <color rgb="FFFF0000"/>
      </top>
      <bottom/>
      <diagonal/>
    </border>
    <border>
      <left style="medium">
        <color indexed="64"/>
      </left>
      <right/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medium">
        <color indexed="64"/>
      </right>
      <top/>
      <bottom style="thick">
        <color rgb="FFFF0000"/>
      </bottom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rgb="FFFF0000"/>
      </top>
      <bottom/>
      <diagonal/>
    </border>
    <border>
      <left/>
      <right style="medium">
        <color indexed="64"/>
      </right>
      <top/>
      <bottom style="thick">
        <color rgb="FFFF0000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3" fillId="6" borderId="11" xfId="0" quotePrefix="1" applyFont="1" applyFill="1" applyBorder="1" applyAlignment="1" applyProtection="1">
      <alignment horizontal="center" vertical="center"/>
      <protection locked="0"/>
    </xf>
    <xf numFmtId="0" fontId="3" fillId="6" borderId="14" xfId="0" applyFont="1" applyFill="1" applyBorder="1" applyAlignment="1" applyProtection="1">
      <alignment horizontal="center" vertical="center"/>
      <protection locked="0"/>
    </xf>
    <xf numFmtId="0" fontId="3" fillId="6" borderId="21" xfId="0" applyFont="1" applyFill="1" applyBorder="1" applyAlignment="1" applyProtection="1">
      <alignment horizontal="center" vertical="center"/>
      <protection locked="0"/>
    </xf>
    <xf numFmtId="0" fontId="3" fillId="6" borderId="26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7" fillId="6" borderId="45" xfId="0" applyFont="1" applyFill="1" applyBorder="1"/>
    <xf numFmtId="0" fontId="7" fillId="7" borderId="45" xfId="0" applyFont="1" applyFill="1" applyBorder="1"/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quotePrefix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quotePrefix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7" fillId="8" borderId="45" xfId="0" applyFont="1" applyFill="1" applyBorder="1"/>
    <xf numFmtId="0" fontId="9" fillId="8" borderId="13" xfId="0" applyFont="1" applyFill="1" applyBorder="1" applyAlignment="1" applyProtection="1">
      <alignment horizontal="center" vertical="center" wrapText="1"/>
      <protection locked="0"/>
    </xf>
    <xf numFmtId="0" fontId="9" fillId="6" borderId="11" xfId="0" applyFont="1" applyFill="1" applyBorder="1" applyAlignment="1" applyProtection="1">
      <alignment horizontal="center" vertical="center"/>
      <protection locked="0"/>
    </xf>
    <xf numFmtId="0" fontId="9" fillId="8" borderId="25" xfId="0" applyFont="1" applyFill="1" applyBorder="1" applyAlignment="1" applyProtection="1">
      <alignment horizontal="center" vertical="center" wrapText="1"/>
      <protection locked="0"/>
    </xf>
    <xf numFmtId="0" fontId="9" fillId="6" borderId="5" xfId="0" applyFont="1" applyFill="1" applyBorder="1" applyAlignment="1" applyProtection="1">
      <alignment horizontal="center" vertical="center"/>
      <protection locked="0"/>
    </xf>
    <xf numFmtId="0" fontId="9" fillId="0" borderId="33" xfId="0" quotePrefix="1" applyFont="1" applyBorder="1" applyAlignment="1" applyProtection="1">
      <alignment horizontal="center" vertical="center"/>
    </xf>
    <xf numFmtId="0" fontId="9" fillId="8" borderId="34" xfId="0" applyFont="1" applyFill="1" applyBorder="1" applyAlignment="1" applyProtection="1">
      <alignment horizontal="center" vertical="center" wrapText="1"/>
      <protection locked="0"/>
    </xf>
    <xf numFmtId="0" fontId="9" fillId="0" borderId="36" xfId="0" quotePrefix="1" applyFont="1" applyBorder="1" applyAlignment="1" applyProtection="1">
      <alignment horizontal="center" vertical="center"/>
    </xf>
    <xf numFmtId="0" fontId="9" fillId="8" borderId="37" xfId="0" applyFont="1" applyFill="1" applyBorder="1" applyAlignment="1" applyProtection="1">
      <alignment horizontal="center" vertical="center" wrapText="1"/>
      <protection locked="0"/>
    </xf>
    <xf numFmtId="0" fontId="9" fillId="0" borderId="0" xfId="0" quotePrefix="1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9" fillId="8" borderId="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quotePrefix="1" applyFont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Protection="1">
      <protection locked="0"/>
    </xf>
    <xf numFmtId="0" fontId="3" fillId="0" borderId="44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Protection="1"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0" borderId="0" xfId="0" applyFont="1" applyProtection="1">
      <protection locked="0"/>
    </xf>
    <xf numFmtId="0" fontId="3" fillId="0" borderId="27" xfId="0" quotePrefix="1" applyFont="1" applyBorder="1" applyAlignment="1" applyProtection="1">
      <alignment horizontal="center" vertical="center"/>
    </xf>
    <xf numFmtId="0" fontId="3" fillId="8" borderId="13" xfId="0" applyFont="1" applyFill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8" borderId="25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0" fontId="3" fillId="0" borderId="28" xfId="0" quotePrefix="1" applyFont="1" applyBorder="1" applyAlignment="1" applyProtection="1">
      <alignment horizontal="center" vertical="center"/>
    </xf>
    <xf numFmtId="0" fontId="3" fillId="0" borderId="30" xfId="0" quotePrefix="1" applyFont="1" applyBorder="1" applyAlignment="1" applyProtection="1">
      <alignment horizontal="center" vertical="center"/>
    </xf>
    <xf numFmtId="0" fontId="3" fillId="8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</xf>
    <xf numFmtId="0" fontId="0" fillId="5" borderId="0" xfId="0" applyFill="1" applyAlignment="1" applyProtection="1">
      <alignment horizontal="center" vertical="center"/>
    </xf>
    <xf numFmtId="0" fontId="10" fillId="9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33" xfId="0" quotePrefix="1" applyFont="1" applyBorder="1" applyAlignment="1" applyProtection="1">
      <alignment horizontal="center" vertical="center"/>
    </xf>
    <xf numFmtId="0" fontId="3" fillId="8" borderId="34" xfId="0" applyFont="1" applyFill="1" applyBorder="1" applyAlignment="1" applyProtection="1">
      <alignment horizontal="center" vertical="center" wrapText="1"/>
      <protection locked="0"/>
    </xf>
    <xf numFmtId="0" fontId="3" fillId="0" borderId="36" xfId="0" quotePrefix="1" applyFont="1" applyBorder="1" applyAlignment="1" applyProtection="1">
      <alignment horizontal="center" vertical="center"/>
    </xf>
    <xf numFmtId="0" fontId="3" fillId="8" borderId="37" xfId="0" applyFont="1" applyFill="1" applyBorder="1" applyAlignment="1" applyProtection="1">
      <alignment horizontal="center" vertical="center" wrapText="1"/>
      <protection locked="0"/>
    </xf>
    <xf numFmtId="0" fontId="3" fillId="4" borderId="28" xfId="0" quotePrefix="1" applyFont="1" applyFill="1" applyBorder="1" applyAlignment="1" applyProtection="1">
      <alignment horizontal="center" vertical="center"/>
    </xf>
    <xf numFmtId="0" fontId="3" fillId="0" borderId="0" xfId="0" quotePrefix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 wrapText="1"/>
      <protection locked="0"/>
    </xf>
    <xf numFmtId="0" fontId="3" fillId="8" borderId="43" xfId="0" applyFont="1" applyFill="1" applyBorder="1" applyAlignment="1" applyProtection="1">
      <alignment horizontal="center" vertical="center" wrapText="1"/>
      <protection locked="0"/>
    </xf>
    <xf numFmtId="0" fontId="3" fillId="4" borderId="29" xfId="0" quotePrefix="1" applyFont="1" applyFill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quotePrefix="1" applyFont="1" applyBorder="1" applyAlignment="1" applyProtection="1">
      <alignment horizontal="center" vertical="center"/>
      <protection locked="0"/>
    </xf>
    <xf numFmtId="0" fontId="3" fillId="0" borderId="2" xfId="0" quotePrefix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wrapText="1"/>
      <protection locked="0"/>
    </xf>
    <xf numFmtId="0" fontId="3" fillId="0" borderId="1" xfId="0" quotePrefix="1" applyFont="1" applyBorder="1" applyAlignment="1" applyProtection="1">
      <alignment horizontal="center" vertical="center"/>
    </xf>
    <xf numFmtId="0" fontId="3" fillId="8" borderId="2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4" borderId="2" xfId="0" quotePrefix="1" applyFont="1" applyFill="1" applyBorder="1" applyAlignment="1" applyProtection="1">
      <alignment horizontal="center" vertical="center"/>
    </xf>
    <xf numFmtId="0" fontId="3" fillId="0" borderId="0" xfId="0" applyFont="1" applyFill="1" applyProtection="1"/>
    <xf numFmtId="0" fontId="3" fillId="0" borderId="29" xfId="0" quotePrefix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Protection="1">
      <protection locked="0"/>
    </xf>
    <xf numFmtId="0" fontId="3" fillId="3" borderId="0" xfId="0" applyFont="1" applyFill="1" applyAlignment="1" applyProtection="1">
      <alignment vertical="center"/>
    </xf>
    <xf numFmtId="0" fontId="3" fillId="8" borderId="13" xfId="0" quotePrefix="1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0" fontId="3" fillId="8" borderId="39" xfId="0" quotePrefix="1" applyFont="1" applyFill="1" applyBorder="1" applyAlignment="1" applyProtection="1">
      <alignment horizontal="center" vertical="center"/>
      <protection locked="0"/>
    </xf>
    <xf numFmtId="0" fontId="3" fillId="8" borderId="41" xfId="0" applyFont="1" applyFill="1" applyBorder="1" applyAlignment="1" applyProtection="1">
      <alignment horizontal="center" vertical="center"/>
      <protection locked="0"/>
    </xf>
    <xf numFmtId="0" fontId="3" fillId="8" borderId="4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4" borderId="27" xfId="0" quotePrefix="1" applyFont="1" applyFill="1" applyBorder="1" applyAlignment="1" applyProtection="1">
      <alignment horizontal="center" vertical="center"/>
    </xf>
    <xf numFmtId="0" fontId="3" fillId="0" borderId="9" xfId="0" applyFont="1" applyFill="1" applyBorder="1" applyProtection="1"/>
    <xf numFmtId="16" fontId="5" fillId="0" borderId="0" xfId="0" quotePrefix="1" applyNumberFormat="1" applyFont="1" applyBorder="1" applyAlignment="1" applyProtection="1">
      <alignment horizontal="center" vertical="center"/>
      <protection locked="0"/>
    </xf>
    <xf numFmtId="0" fontId="3" fillId="8" borderId="13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/>
    <xf numFmtId="0" fontId="3" fillId="3" borderId="0" xfId="0" applyFont="1" applyFill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0" borderId="27" xfId="0" quotePrefix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0" fontId="11" fillId="9" borderId="0" xfId="0" applyFont="1" applyFill="1" applyAlignment="1" applyProtection="1">
      <alignment horizontal="center" vertical="center"/>
    </xf>
    <xf numFmtId="0" fontId="3" fillId="4" borderId="49" xfId="0" applyFont="1" applyFill="1" applyBorder="1" applyAlignment="1" applyProtection="1">
      <alignment horizontal="center" vertical="center"/>
      <protection locked="0"/>
    </xf>
    <xf numFmtId="0" fontId="12" fillId="3" borderId="49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5" borderId="11" xfId="0" applyFont="1" applyFill="1" applyBorder="1" applyAlignment="1" applyProtection="1">
      <alignment horizontal="center" vertical="center"/>
    </xf>
    <xf numFmtId="0" fontId="3" fillId="5" borderId="14" xfId="0" applyFont="1" applyFill="1" applyBorder="1" applyAlignment="1" applyProtection="1">
      <alignment horizontal="center" vertical="center"/>
    </xf>
    <xf numFmtId="0" fontId="3" fillId="5" borderId="21" xfId="0" applyFont="1" applyFill="1" applyBorder="1" applyAlignment="1" applyProtection="1">
      <alignment horizontal="center" vertical="center"/>
    </xf>
    <xf numFmtId="0" fontId="3" fillId="5" borderId="11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21" xfId="0" applyFont="1" applyFill="1" applyBorder="1" applyAlignment="1" applyProtection="1">
      <alignment horizontal="center" vertical="center"/>
      <protection locked="0"/>
    </xf>
    <xf numFmtId="0" fontId="3" fillId="5" borderId="49" xfId="0" applyFont="1" applyFill="1" applyBorder="1" applyAlignment="1" applyProtection="1">
      <alignment horizontal="center" vertical="center"/>
      <protection locked="0"/>
    </xf>
    <xf numFmtId="0" fontId="3" fillId="6" borderId="49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/>
    </xf>
    <xf numFmtId="0" fontId="3" fillId="6" borderId="21" xfId="0" applyFont="1" applyFill="1" applyBorder="1" applyAlignment="1" applyProtection="1">
      <alignment horizontal="center" vertical="center"/>
    </xf>
    <xf numFmtId="0" fontId="3" fillId="6" borderId="49" xfId="0" applyFont="1" applyFill="1" applyBorder="1" applyAlignment="1" applyProtection="1">
      <alignment horizontal="center" vertical="center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1" fillId="4" borderId="50" xfId="0" applyFont="1" applyFill="1" applyBorder="1" applyAlignment="1" applyProtection="1">
      <alignment horizontal="center" vertical="center"/>
      <protection locked="0"/>
    </xf>
    <xf numFmtId="0" fontId="1" fillId="4" borderId="51" xfId="0" applyFont="1" applyFill="1" applyBorder="1" applyAlignment="1" applyProtection="1">
      <alignment horizontal="center" vertical="center"/>
      <protection locked="0"/>
    </xf>
    <xf numFmtId="0" fontId="1" fillId="4" borderId="32" xfId="0" applyFont="1" applyFill="1" applyBorder="1" applyAlignment="1" applyProtection="1">
      <alignment horizontal="center" vertical="center"/>
      <protection locked="0"/>
    </xf>
    <xf numFmtId="0" fontId="1" fillId="4" borderId="35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7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484F8"/>
      <color rgb="FFADF0F3"/>
      <color rgb="FF66FF66"/>
      <color rgb="FFFFE48F"/>
      <color rgb="FFFFDC6D"/>
      <color rgb="FFFFCE33"/>
      <color rgb="FFFF66CC"/>
      <color rgb="FFFF3399"/>
      <color rgb="FFCAFAA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13607</xdr:colOff>
      <xdr:row>5</xdr:row>
      <xdr:rowOff>367393</xdr:rowOff>
    </xdr:from>
    <xdr:to>
      <xdr:col>17</xdr:col>
      <xdr:colOff>13607</xdr:colOff>
      <xdr:row>6</xdr:row>
      <xdr:rowOff>163286</xdr:rowOff>
    </xdr:to>
    <xdr:cxnSp macro="">
      <xdr:nvCxnSpPr>
        <xdr:cNvPr id="3" name="Connecteur droit avec flèche 2"/>
        <xdr:cNvCxnSpPr/>
      </xdr:nvCxnSpPr>
      <xdr:spPr bwMode="auto">
        <a:xfrm>
          <a:off x="13307786" y="2394857"/>
          <a:ext cx="870857" cy="176893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13607</xdr:colOff>
      <xdr:row>6</xdr:row>
      <xdr:rowOff>0</xdr:rowOff>
    </xdr:from>
    <xdr:to>
      <xdr:col>16</xdr:col>
      <xdr:colOff>734786</xdr:colOff>
      <xdr:row>8</xdr:row>
      <xdr:rowOff>0</xdr:rowOff>
    </xdr:to>
    <xdr:cxnSp macro="">
      <xdr:nvCxnSpPr>
        <xdr:cNvPr id="3" name="Connecteur droit avec flèche 2"/>
        <xdr:cNvCxnSpPr/>
      </xdr:nvCxnSpPr>
      <xdr:spPr bwMode="auto">
        <a:xfrm>
          <a:off x="14028964" y="2231571"/>
          <a:ext cx="721179" cy="625929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16</xdr:col>
      <xdr:colOff>0</xdr:colOff>
      <xdr:row>8</xdr:row>
      <xdr:rowOff>40821</xdr:rowOff>
    </xdr:from>
    <xdr:to>
      <xdr:col>16</xdr:col>
      <xdr:colOff>734786</xdr:colOff>
      <xdr:row>9</xdr:row>
      <xdr:rowOff>299360</xdr:rowOff>
    </xdr:to>
    <xdr:cxnSp macro="">
      <xdr:nvCxnSpPr>
        <xdr:cNvPr id="5" name="Connecteur droit avec flèche 4"/>
        <xdr:cNvCxnSpPr/>
      </xdr:nvCxnSpPr>
      <xdr:spPr bwMode="auto">
        <a:xfrm flipV="1">
          <a:off x="14015357" y="2898321"/>
          <a:ext cx="734786" cy="571503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381000" y="1466850"/>
          <a:ext cx="23622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381000" y="2133600"/>
          <a:ext cx="23622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051" name="Line 3"/>
        <xdr:cNvSpPr>
          <a:spLocks noChangeShapeType="1"/>
        </xdr:cNvSpPr>
      </xdr:nvSpPr>
      <xdr:spPr bwMode="auto">
        <a:xfrm>
          <a:off x="381000" y="2800350"/>
          <a:ext cx="23622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2052" name="Line 4"/>
        <xdr:cNvSpPr>
          <a:spLocks noChangeShapeType="1"/>
        </xdr:cNvSpPr>
      </xdr:nvSpPr>
      <xdr:spPr bwMode="auto">
        <a:xfrm>
          <a:off x="381000" y="3467100"/>
          <a:ext cx="23622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053" name="Line 5"/>
        <xdr:cNvSpPr>
          <a:spLocks noChangeShapeType="1"/>
        </xdr:cNvSpPr>
      </xdr:nvSpPr>
      <xdr:spPr bwMode="auto">
        <a:xfrm>
          <a:off x="381000" y="4133850"/>
          <a:ext cx="23622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054" name="Line 6"/>
        <xdr:cNvSpPr>
          <a:spLocks noChangeShapeType="1"/>
        </xdr:cNvSpPr>
      </xdr:nvSpPr>
      <xdr:spPr bwMode="auto">
        <a:xfrm>
          <a:off x="381000" y="4800600"/>
          <a:ext cx="23622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2055" name="Line 7"/>
        <xdr:cNvSpPr>
          <a:spLocks noChangeShapeType="1"/>
        </xdr:cNvSpPr>
      </xdr:nvSpPr>
      <xdr:spPr bwMode="auto">
        <a:xfrm>
          <a:off x="381000" y="5467350"/>
          <a:ext cx="23622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056" name="Line 8"/>
        <xdr:cNvSpPr>
          <a:spLocks noChangeShapeType="1"/>
        </xdr:cNvSpPr>
      </xdr:nvSpPr>
      <xdr:spPr bwMode="auto">
        <a:xfrm>
          <a:off x="381000" y="6143625"/>
          <a:ext cx="23622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64" name="Line 16"/>
        <xdr:cNvSpPr>
          <a:spLocks noChangeShapeType="1"/>
        </xdr:cNvSpPr>
      </xdr:nvSpPr>
      <xdr:spPr bwMode="auto">
        <a:xfrm>
          <a:off x="381000" y="6819900"/>
          <a:ext cx="23622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2065" name="Line 17"/>
        <xdr:cNvSpPr>
          <a:spLocks noChangeShapeType="1"/>
        </xdr:cNvSpPr>
      </xdr:nvSpPr>
      <xdr:spPr bwMode="auto">
        <a:xfrm>
          <a:off x="381000" y="7496175"/>
          <a:ext cx="23622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3</xdr:col>
      <xdr:colOff>784225</xdr:colOff>
      <xdr:row>4</xdr:row>
      <xdr:rowOff>0</xdr:rowOff>
    </xdr:to>
    <xdr:sp macro="" textlink="">
      <xdr:nvSpPr>
        <xdr:cNvPr id="2" name="Line 8"/>
        <xdr:cNvSpPr>
          <a:spLocks noChangeShapeType="1"/>
        </xdr:cNvSpPr>
      </xdr:nvSpPr>
      <xdr:spPr bwMode="auto">
        <a:xfrm>
          <a:off x="539750" y="1825625"/>
          <a:ext cx="514985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390525" y="2533650"/>
          <a:ext cx="5153025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390525" y="3181350"/>
          <a:ext cx="5153025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390525" y="3829050"/>
          <a:ext cx="5153025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390525" y="4476750"/>
          <a:ext cx="5153025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8" name="Line 6"/>
        <xdr:cNvSpPr>
          <a:spLocks noChangeShapeType="1"/>
        </xdr:cNvSpPr>
      </xdr:nvSpPr>
      <xdr:spPr bwMode="auto">
        <a:xfrm>
          <a:off x="390525" y="5124450"/>
          <a:ext cx="5153025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9" name="Line 7"/>
        <xdr:cNvSpPr>
          <a:spLocks noChangeShapeType="1"/>
        </xdr:cNvSpPr>
      </xdr:nvSpPr>
      <xdr:spPr bwMode="auto">
        <a:xfrm>
          <a:off x="390525" y="5772150"/>
          <a:ext cx="5153025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0" name="Line 8"/>
        <xdr:cNvSpPr>
          <a:spLocks noChangeShapeType="1"/>
        </xdr:cNvSpPr>
      </xdr:nvSpPr>
      <xdr:spPr bwMode="auto">
        <a:xfrm>
          <a:off x="390525" y="6419850"/>
          <a:ext cx="5153025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" name="Line 16"/>
        <xdr:cNvSpPr>
          <a:spLocks noChangeShapeType="1"/>
        </xdr:cNvSpPr>
      </xdr:nvSpPr>
      <xdr:spPr bwMode="auto">
        <a:xfrm>
          <a:off x="390525" y="7067550"/>
          <a:ext cx="5153025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390525" y="2457450"/>
          <a:ext cx="4505325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390525" y="3105150"/>
          <a:ext cx="4505325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390525" y="3752850"/>
          <a:ext cx="4505325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390525" y="4400550"/>
          <a:ext cx="4505325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390525" y="5048250"/>
          <a:ext cx="4505325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390525" y="5695950"/>
          <a:ext cx="4505325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390525" y="6343650"/>
          <a:ext cx="4505325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390525" y="6991350"/>
          <a:ext cx="4505325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390525" y="2419350"/>
          <a:ext cx="44196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390525" y="3048000"/>
          <a:ext cx="44196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390525" y="3676650"/>
          <a:ext cx="44196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390525" y="4305300"/>
          <a:ext cx="44196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390525" y="4933950"/>
          <a:ext cx="44196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390525" y="5562600"/>
          <a:ext cx="44196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390525" y="6191250"/>
          <a:ext cx="44196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390525" y="6819900"/>
          <a:ext cx="4419600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390525" y="2638425"/>
          <a:ext cx="4162425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390525" y="3267075"/>
          <a:ext cx="4162425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390525" y="3895725"/>
          <a:ext cx="4162425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390525" y="4524375"/>
          <a:ext cx="4162425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390525" y="5153025"/>
          <a:ext cx="4162425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390525" y="5781675"/>
          <a:ext cx="4162425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390525" y="6410325"/>
          <a:ext cx="4162425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390525" y="7038975"/>
          <a:ext cx="4162425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zoomScaleNormal="100" workbookViewId="0">
      <selection activeCell="N8" sqref="N8"/>
    </sheetView>
  </sheetViews>
  <sheetFormatPr baseColWidth="10" defaultRowHeight="18.75"/>
  <cols>
    <col min="1" max="1" width="11.42578125" style="28" customWidth="1"/>
    <col min="2" max="4" width="11.42578125" style="28"/>
    <col min="5" max="5" width="16.5703125" style="28" customWidth="1"/>
    <col min="6" max="6" width="12" style="28" customWidth="1"/>
    <col min="7" max="16384" width="11.42578125" style="28"/>
  </cols>
  <sheetData>
    <row r="1" spans="1:10" s="7" customFormat="1" ht="28.5" customHeight="1">
      <c r="D1" s="7" t="s">
        <v>64</v>
      </c>
    </row>
    <row r="2" spans="1:10" s="7" customFormat="1" ht="28.5" customHeight="1"/>
    <row r="3" spans="1:10">
      <c r="A3" s="28" t="s">
        <v>65</v>
      </c>
      <c r="G3" s="52"/>
    </row>
    <row r="5" spans="1:10">
      <c r="A5" s="28" t="s">
        <v>68</v>
      </c>
      <c r="F5" s="29"/>
      <c r="G5" s="28" t="s">
        <v>69</v>
      </c>
    </row>
    <row r="6" spans="1:10" customFormat="1" ht="15"/>
    <row r="7" spans="1:10">
      <c r="A7" s="28" t="s">
        <v>66</v>
      </c>
      <c r="F7" s="52"/>
      <c r="G7" s="28" t="s">
        <v>67</v>
      </c>
      <c r="J7" s="3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D46"/>
  <sheetViews>
    <sheetView zoomScale="60" zoomScaleNormal="60" workbookViewId="0">
      <selection activeCell="Y26" sqref="Y26"/>
    </sheetView>
  </sheetViews>
  <sheetFormatPr baseColWidth="10" defaultRowHeight="15"/>
  <cols>
    <col min="1" max="1" width="8.5703125" style="14" customWidth="1"/>
    <col min="2" max="2" width="34.28515625" style="14" customWidth="1"/>
    <col min="3" max="3" width="25.42578125" style="14" customWidth="1"/>
    <col min="4" max="4" width="13" style="14" customWidth="1"/>
    <col min="5" max="5" width="7.140625" style="14" customWidth="1"/>
    <col min="6" max="6" width="6.5703125" style="14" customWidth="1"/>
    <col min="7" max="7" width="7.7109375" style="14" customWidth="1"/>
    <col min="8" max="8" width="25.140625" style="14" customWidth="1"/>
    <col min="9" max="9" width="9.42578125" style="14" customWidth="1"/>
    <col min="10" max="10" width="12" style="14" customWidth="1"/>
    <col min="11" max="11" width="11.140625" style="14" customWidth="1"/>
    <col min="12" max="12" width="6.85546875" style="14" customWidth="1"/>
    <col min="13" max="13" width="9.7109375" style="14" customWidth="1"/>
    <col min="14" max="14" width="28.28515625" style="14" customWidth="1"/>
    <col min="15" max="15" width="9.7109375" style="14" customWidth="1"/>
    <col min="16" max="16" width="13.28515625" style="14" customWidth="1"/>
    <col min="17" max="17" width="10.85546875" style="14" customWidth="1"/>
    <col min="18" max="18" width="13.28515625" style="14" customWidth="1"/>
    <col min="19" max="19" width="27.28515625" style="14" customWidth="1"/>
    <col min="20" max="21" width="13.28515625" style="14" customWidth="1"/>
    <col min="22" max="22" width="9.42578125" style="14" customWidth="1"/>
    <col min="23" max="23" width="7.85546875" style="14" customWidth="1"/>
    <col min="24" max="24" width="7.140625" style="14" customWidth="1"/>
    <col min="25" max="25" width="26.42578125" style="14" customWidth="1"/>
    <col min="26" max="26" width="8" style="14" customWidth="1"/>
    <col min="27" max="27" width="11.42578125" style="14"/>
    <col min="28" max="28" width="8" style="14" customWidth="1"/>
    <col min="29" max="29" width="27.140625" style="14" customWidth="1"/>
    <col min="30" max="30" width="8.85546875" style="14" customWidth="1"/>
    <col min="31" max="16384" width="11.42578125" style="14"/>
  </cols>
  <sheetData>
    <row r="1" spans="1:30" ht="42" customHeight="1" thickBot="1">
      <c r="A1" s="175" t="s">
        <v>70</v>
      </c>
      <c r="B1" s="175"/>
      <c r="C1" s="12" t="s">
        <v>80</v>
      </c>
      <c r="D1" s="10"/>
      <c r="E1" s="10"/>
      <c r="F1" s="10"/>
      <c r="G1" s="10"/>
      <c r="H1" s="180" t="s">
        <v>10</v>
      </c>
      <c r="I1" s="181"/>
      <c r="J1" s="182"/>
      <c r="P1" s="32"/>
      <c r="Q1" s="32"/>
      <c r="R1" s="32"/>
      <c r="S1" s="32"/>
      <c r="T1" s="32"/>
      <c r="U1" s="32"/>
      <c r="V1" s="10"/>
      <c r="Y1" s="149" t="s">
        <v>71</v>
      </c>
      <c r="Z1" s="10"/>
      <c r="AA1" s="10"/>
      <c r="AB1" s="10"/>
      <c r="AC1" s="10"/>
      <c r="AD1" s="10"/>
    </row>
    <row r="2" spans="1:30" ht="34.5" customHeight="1">
      <c r="A2" s="3"/>
      <c r="B2" s="3"/>
      <c r="C2" s="2"/>
      <c r="D2" s="3"/>
      <c r="E2" s="3"/>
      <c r="F2" s="3"/>
      <c r="G2" s="3"/>
      <c r="H2" s="15" t="s">
        <v>5</v>
      </c>
      <c r="I2" s="3"/>
      <c r="J2" s="3"/>
      <c r="Y2" s="149"/>
      <c r="Z2" s="10"/>
      <c r="AA2" s="10"/>
      <c r="AB2" s="10"/>
      <c r="AC2" s="10"/>
      <c r="AD2" s="10"/>
    </row>
    <row r="3" spans="1:30" ht="28.5" customHeight="1" thickBot="1">
      <c r="A3" s="3"/>
      <c r="B3" s="3"/>
      <c r="C3" s="2"/>
      <c r="D3" s="3"/>
      <c r="E3" s="3"/>
      <c r="F3" s="3"/>
      <c r="G3" s="3"/>
      <c r="H3" s="15"/>
      <c r="I3" s="3"/>
      <c r="J3" s="3"/>
      <c r="Y3" s="149"/>
      <c r="Z3" s="10"/>
      <c r="AA3" s="10"/>
      <c r="AB3" s="10"/>
      <c r="AC3" s="10"/>
      <c r="AD3" s="10"/>
    </row>
    <row r="4" spans="1:30" ht="28.5" customHeight="1" thickBot="1">
      <c r="A4" s="3"/>
      <c r="B4" s="3"/>
      <c r="C4" s="2"/>
      <c r="D4" s="154" t="s">
        <v>86</v>
      </c>
      <c r="E4" s="3"/>
      <c r="F4" s="3"/>
      <c r="G4" s="3"/>
      <c r="H4" s="15"/>
      <c r="I4" s="3"/>
      <c r="J4" s="154" t="s">
        <v>86</v>
      </c>
      <c r="Y4" s="149"/>
      <c r="Z4" s="10"/>
      <c r="AA4" s="10"/>
      <c r="AB4" s="10"/>
      <c r="AC4" s="10"/>
      <c r="AD4" s="10"/>
    </row>
    <row r="5" spans="1:30" ht="24.95" customHeight="1" thickBot="1">
      <c r="A5" s="1"/>
      <c r="B5" s="2" t="s">
        <v>0</v>
      </c>
      <c r="C5" s="3" t="s">
        <v>1</v>
      </c>
      <c r="D5" s="155" t="s">
        <v>96</v>
      </c>
      <c r="G5" s="3" t="s">
        <v>2</v>
      </c>
      <c r="H5" s="3" t="s">
        <v>3</v>
      </c>
      <c r="I5" s="3" t="s">
        <v>114</v>
      </c>
      <c r="J5" s="155" t="s">
        <v>97</v>
      </c>
      <c r="L5" s="13"/>
      <c r="M5" s="32"/>
      <c r="N5" s="33" t="s">
        <v>9</v>
      </c>
      <c r="O5" s="33"/>
      <c r="Q5" s="118"/>
      <c r="R5" s="42"/>
      <c r="S5" s="45" t="s">
        <v>49</v>
      </c>
      <c r="T5" s="16"/>
      <c r="U5" s="20"/>
      <c r="V5" s="34"/>
      <c r="Y5" s="149"/>
      <c r="Z5" s="10"/>
      <c r="AA5" s="10"/>
      <c r="AB5" s="10"/>
      <c r="AC5" s="10"/>
      <c r="AD5" s="10"/>
    </row>
    <row r="6" spans="1:30" ht="24.95" customHeight="1">
      <c r="A6" s="4">
        <v>1</v>
      </c>
      <c r="B6" s="70"/>
      <c r="C6" s="71"/>
      <c r="D6" s="23"/>
      <c r="F6" s="160">
        <v>1</v>
      </c>
      <c r="G6" s="177">
        <v>1</v>
      </c>
      <c r="H6" s="90" t="str">
        <f t="shared" ref="H6:H29" si="0">IF(ISNA(MATCH(F6,$D$6:$D$29,0)),"",INDEX($B$6:$B$29,MATCH(F6,$D$6:$D$29,0)))</f>
        <v/>
      </c>
      <c r="I6" s="91"/>
      <c r="J6" s="92"/>
      <c r="L6" s="13"/>
      <c r="M6" s="32"/>
      <c r="N6" s="33"/>
      <c r="O6" s="33"/>
      <c r="Q6" s="118"/>
      <c r="R6" s="42"/>
      <c r="S6" s="45"/>
      <c r="T6" s="16"/>
      <c r="U6" s="20"/>
      <c r="V6" s="17"/>
      <c r="Y6" s="149"/>
      <c r="Z6" s="10"/>
      <c r="AA6" s="10"/>
      <c r="AB6" s="10"/>
      <c r="AC6" s="10"/>
      <c r="AD6" s="10"/>
    </row>
    <row r="7" spans="1:30" ht="24.95" customHeight="1" thickBot="1">
      <c r="A7" s="5">
        <v>2</v>
      </c>
      <c r="B7" s="72"/>
      <c r="C7" s="73"/>
      <c r="D7" s="24"/>
      <c r="F7" s="161">
        <v>2</v>
      </c>
      <c r="G7" s="179"/>
      <c r="H7" s="93" t="str">
        <f t="shared" si="0"/>
        <v/>
      </c>
      <c r="I7" s="94"/>
      <c r="J7" s="25"/>
      <c r="L7" s="17"/>
      <c r="M7" s="2" t="s">
        <v>2</v>
      </c>
      <c r="N7" s="2" t="s">
        <v>3</v>
      </c>
      <c r="O7" s="3" t="s">
        <v>114</v>
      </c>
      <c r="Q7" s="118"/>
      <c r="R7" s="42"/>
      <c r="S7" s="45"/>
      <c r="T7" s="16"/>
      <c r="U7" s="20"/>
      <c r="Y7" s="16" t="s">
        <v>7</v>
      </c>
      <c r="Z7" s="10"/>
      <c r="AA7" s="10"/>
      <c r="AB7" s="10"/>
      <c r="AC7" s="10"/>
      <c r="AD7" s="10"/>
    </row>
    <row r="8" spans="1:30" ht="24.95" customHeight="1" thickTop="1" thickBot="1">
      <c r="A8" s="5">
        <v>3</v>
      </c>
      <c r="B8" s="74"/>
      <c r="C8" s="75"/>
      <c r="D8" s="24"/>
      <c r="F8" s="161">
        <v>3</v>
      </c>
      <c r="G8" s="177">
        <v>2</v>
      </c>
      <c r="H8" s="90" t="str">
        <f t="shared" si="0"/>
        <v/>
      </c>
      <c r="I8" s="91"/>
      <c r="J8" s="92"/>
      <c r="L8" s="160">
        <v>1</v>
      </c>
      <c r="M8" s="183">
        <v>15</v>
      </c>
      <c r="N8" s="105" t="str">
        <f>IF(ISNA(MATCH(L8,$J$6:$J$29,0)),"",INDEX($H$6:$H$29,MATCH(L8,$J$6:$J$29,0)))</f>
        <v/>
      </c>
      <c r="O8" s="58"/>
      <c r="Q8" s="118"/>
      <c r="R8" s="42"/>
      <c r="S8" s="45"/>
      <c r="T8" s="16"/>
      <c r="U8" s="154" t="s">
        <v>86</v>
      </c>
      <c r="W8" s="2"/>
      <c r="X8" s="2"/>
      <c r="Z8" s="3"/>
      <c r="AA8" s="10"/>
      <c r="AB8" s="3"/>
      <c r="AC8" s="15" t="s">
        <v>8</v>
      </c>
      <c r="AD8" s="3"/>
    </row>
    <row r="9" spans="1:30" ht="24.95" customHeight="1" thickBot="1">
      <c r="A9" s="5">
        <v>4</v>
      </c>
      <c r="B9" s="72"/>
      <c r="C9" s="73"/>
      <c r="D9" s="24"/>
      <c r="F9" s="161">
        <v>4</v>
      </c>
      <c r="G9" s="179"/>
      <c r="H9" s="93" t="str">
        <f t="shared" si="0"/>
        <v/>
      </c>
      <c r="I9" s="94"/>
      <c r="J9" s="27"/>
      <c r="L9" s="162">
        <v>2</v>
      </c>
      <c r="M9" s="184"/>
      <c r="N9" s="107" t="str">
        <f>IF(ISNA(MATCH(L9,$J$6:$J$29,0)),"",INDEX($H$6:$H$29,MATCH(L9,$J$6:$J$29,0)))</f>
        <v/>
      </c>
      <c r="O9" s="60"/>
      <c r="Q9" s="118"/>
      <c r="R9" s="34" t="s">
        <v>2</v>
      </c>
      <c r="S9" s="129" t="s">
        <v>3</v>
      </c>
      <c r="T9" s="3" t="s">
        <v>114</v>
      </c>
      <c r="U9" s="155" t="s">
        <v>89</v>
      </c>
      <c r="W9" s="18"/>
      <c r="X9" s="18"/>
      <c r="Y9" s="17"/>
      <c r="AA9" s="10"/>
    </row>
    <row r="10" spans="1:30" ht="24.95" customHeight="1">
      <c r="A10" s="5">
        <v>5</v>
      </c>
      <c r="B10" s="74"/>
      <c r="C10" s="75"/>
      <c r="D10" s="24"/>
      <c r="F10" s="161">
        <v>5</v>
      </c>
      <c r="G10" s="177">
        <v>3</v>
      </c>
      <c r="H10" s="90" t="str">
        <f t="shared" si="0"/>
        <v/>
      </c>
      <c r="I10" s="91"/>
      <c r="J10" s="92"/>
      <c r="L10" s="118"/>
      <c r="M10"/>
      <c r="N10"/>
      <c r="O10"/>
      <c r="Q10" s="160">
        <v>9</v>
      </c>
      <c r="R10" s="177">
        <v>7</v>
      </c>
      <c r="S10" s="90" t="str">
        <f>IF(ISNA(MATCH(Q10,$J$6:$J$29,0)),"",INDEX($H$6:$H$29,MATCH(Q10,$J$6:$J$29,0)))</f>
        <v/>
      </c>
      <c r="T10" s="53"/>
      <c r="U10" s="54"/>
      <c r="Y10" s="17"/>
      <c r="AA10" s="10"/>
    </row>
    <row r="11" spans="1:30" ht="24.95" customHeight="1" thickBot="1">
      <c r="A11" s="5">
        <v>6</v>
      </c>
      <c r="B11" s="72"/>
      <c r="C11" s="73"/>
      <c r="D11" s="24"/>
      <c r="F11" s="161">
        <v>6</v>
      </c>
      <c r="G11" s="179"/>
      <c r="H11" s="93" t="str">
        <f t="shared" si="0"/>
        <v/>
      </c>
      <c r="I11" s="94"/>
      <c r="J11" s="95"/>
      <c r="L11" s="118"/>
      <c r="M11"/>
      <c r="N11"/>
      <c r="O11"/>
      <c r="Q11" s="162">
        <v>10</v>
      </c>
      <c r="R11" s="179"/>
      <c r="S11" s="120" t="str">
        <f>IF(ISNA(MATCH(Q11,$J$6:$J$29,0)),"",INDEX($H$6:$H$29,MATCH(Q11,$J$6:$J$29,0)))</f>
        <v/>
      </c>
      <c r="T11" s="55"/>
      <c r="U11" s="56"/>
      <c r="W11" s="17"/>
      <c r="Z11" s="17"/>
      <c r="AA11" s="3"/>
    </row>
    <row r="12" spans="1:30" ht="24.95" customHeight="1" thickBot="1">
      <c r="A12" s="5">
        <v>7</v>
      </c>
      <c r="B12" s="74"/>
      <c r="C12" s="75"/>
      <c r="D12" s="24"/>
      <c r="F12" s="161">
        <v>7</v>
      </c>
      <c r="G12" s="177">
        <v>4</v>
      </c>
      <c r="H12" s="90" t="str">
        <f t="shared" si="0"/>
        <v/>
      </c>
      <c r="I12" s="91"/>
      <c r="J12" s="92"/>
      <c r="L12" s="118"/>
      <c r="M12"/>
      <c r="N12"/>
      <c r="O12"/>
      <c r="Q12" s="118"/>
      <c r="R12" s="12"/>
      <c r="S12" s="110"/>
      <c r="T12"/>
      <c r="U12"/>
      <c r="W12" s="17"/>
      <c r="X12" s="3" t="s">
        <v>2</v>
      </c>
      <c r="Y12" s="3" t="s">
        <v>3</v>
      </c>
      <c r="Z12" s="3" t="s">
        <v>114</v>
      </c>
    </row>
    <row r="13" spans="1:30" ht="24.95" customHeight="1" thickBot="1">
      <c r="A13" s="5">
        <v>8</v>
      </c>
      <c r="B13" s="76"/>
      <c r="C13" s="73"/>
      <c r="D13" s="24"/>
      <c r="F13" s="161">
        <v>8</v>
      </c>
      <c r="G13" s="179"/>
      <c r="H13" s="93" t="str">
        <f t="shared" si="0"/>
        <v/>
      </c>
      <c r="I13" s="94"/>
      <c r="J13" s="27"/>
      <c r="L13" s="112"/>
      <c r="M13" s="32"/>
      <c r="N13" s="112"/>
      <c r="O13" s="62"/>
      <c r="P13" s="37"/>
      <c r="Q13" s="118"/>
      <c r="R13" s="12"/>
      <c r="S13" s="110"/>
      <c r="T13"/>
      <c r="U13"/>
      <c r="W13" s="160">
        <v>1</v>
      </c>
      <c r="X13" s="177">
        <v>2</v>
      </c>
      <c r="Y13" s="96" t="str">
        <f>IF(ISNA(MATCH(W13,$U$10:$U$26,0)),"",INDEX($S$10:$S$26,MATCH(W13,$U$10:$U$26,0)))</f>
        <v/>
      </c>
      <c r="Z13" s="53"/>
    </row>
    <row r="14" spans="1:30" ht="24.95" customHeight="1" thickTop="1" thickBot="1">
      <c r="A14" s="5">
        <v>9</v>
      </c>
      <c r="B14" s="74"/>
      <c r="C14" s="75"/>
      <c r="D14" s="24"/>
      <c r="F14" s="161">
        <v>9</v>
      </c>
      <c r="G14" s="177">
        <v>5</v>
      </c>
      <c r="H14" s="90" t="str">
        <f t="shared" si="0"/>
        <v/>
      </c>
      <c r="I14" s="91"/>
      <c r="J14" s="92"/>
      <c r="L14" s="160">
        <v>3</v>
      </c>
      <c r="M14" s="183">
        <v>13</v>
      </c>
      <c r="N14" s="105" t="str">
        <f>IF(ISNA(MATCH(L14,$J$6:$J$29,0)),"",INDEX($H$6:$H$29,MATCH(L14,$J$6:$J$29,0)))</f>
        <v/>
      </c>
      <c r="O14" s="58"/>
      <c r="P14" s="37"/>
      <c r="Q14" s="118"/>
      <c r="R14" s="42"/>
      <c r="S14" s="99"/>
      <c r="T14" s="65"/>
      <c r="U14" s="66"/>
      <c r="W14" s="162">
        <v>2</v>
      </c>
      <c r="X14" s="179"/>
      <c r="Y14" s="128" t="str">
        <f>IF(ISNA(MATCH(W14,$U$10:$U$26,0)),"",INDEX($S$10:$S$26,MATCH(W14,$U$10:$U$26,0)))</f>
        <v/>
      </c>
      <c r="Z14" s="64"/>
    </row>
    <row r="15" spans="1:30" ht="24.95" customHeight="1" thickBot="1">
      <c r="A15" s="5">
        <v>10</v>
      </c>
      <c r="B15" s="77"/>
      <c r="C15" s="73"/>
      <c r="D15" s="24"/>
      <c r="F15" s="161">
        <v>10</v>
      </c>
      <c r="G15" s="179"/>
      <c r="H15" s="93" t="str">
        <f t="shared" si="0"/>
        <v/>
      </c>
      <c r="I15" s="94"/>
      <c r="J15" s="95"/>
      <c r="L15" s="162">
        <v>4</v>
      </c>
      <c r="M15" s="184"/>
      <c r="N15" s="107" t="str">
        <f>IF(ISNA(MATCH(L15,$J$6:$J$29,0)),"",INDEX($H$6:$H$29,MATCH(L15,$J$6:$J$29,0)))</f>
        <v/>
      </c>
      <c r="O15" s="60"/>
      <c r="P15" s="37"/>
      <c r="Q15" s="160">
        <v>11</v>
      </c>
      <c r="R15" s="177">
        <v>5</v>
      </c>
      <c r="S15" s="90" t="str">
        <f>IF(ISNA(MATCH(Q15,$J$6:$J$29,0)),"",INDEX($H$6:$H$29,MATCH(Q15,$J$6:$J$29,0)))</f>
        <v/>
      </c>
      <c r="T15" s="53"/>
      <c r="U15" s="54"/>
      <c r="W15" s="118"/>
      <c r="X15" s="19"/>
      <c r="Y15" s="99"/>
      <c r="Z15" s="65"/>
    </row>
    <row r="16" spans="1:30" ht="24.95" customHeight="1" thickBot="1">
      <c r="A16" s="5">
        <v>11</v>
      </c>
      <c r="B16" s="74"/>
      <c r="C16" s="75"/>
      <c r="D16" s="24"/>
      <c r="F16" s="161">
        <v>11</v>
      </c>
      <c r="G16" s="177">
        <v>6</v>
      </c>
      <c r="H16" s="90" t="str">
        <f t="shared" si="0"/>
        <v/>
      </c>
      <c r="I16" s="91"/>
      <c r="J16" s="92"/>
      <c r="L16" s="118"/>
      <c r="M16"/>
      <c r="N16"/>
      <c r="O16"/>
      <c r="P16" s="37"/>
      <c r="Q16" s="162">
        <v>12</v>
      </c>
      <c r="R16" s="179"/>
      <c r="S16" s="120" t="str">
        <f>IF(ISNA(MATCH(Q16,$J$6:$J$29,0)),"",INDEX($H$6:$H$29,MATCH(Q16,$J$6:$J$29,0)))</f>
        <v/>
      </c>
      <c r="T16" s="55"/>
      <c r="U16" s="56"/>
      <c r="V16" s="17"/>
      <c r="W16" s="118"/>
      <c r="X16" s="19"/>
      <c r="Y16" s="99"/>
      <c r="Z16" s="65"/>
      <c r="AB16" s="3" t="s">
        <v>2</v>
      </c>
      <c r="AC16" s="3" t="s">
        <v>3</v>
      </c>
      <c r="AD16" s="3" t="s">
        <v>114</v>
      </c>
    </row>
    <row r="17" spans="1:30" ht="24.95" customHeight="1" thickBot="1">
      <c r="A17" s="5">
        <v>12</v>
      </c>
      <c r="B17" s="77"/>
      <c r="C17" s="73"/>
      <c r="D17" s="24"/>
      <c r="F17" s="161">
        <v>12</v>
      </c>
      <c r="G17" s="179"/>
      <c r="H17" s="93" t="str">
        <f t="shared" si="0"/>
        <v/>
      </c>
      <c r="I17" s="94"/>
      <c r="J17" s="27"/>
      <c r="L17" s="118"/>
      <c r="M17"/>
      <c r="N17"/>
      <c r="O17"/>
      <c r="Q17" s="138"/>
      <c r="R17" s="12"/>
      <c r="S17" s="110"/>
      <c r="T17"/>
      <c r="U17"/>
      <c r="W17" s="118"/>
      <c r="X17" s="19"/>
      <c r="Y17" s="99"/>
      <c r="Z17" s="65"/>
      <c r="AB17" s="177">
        <v>3</v>
      </c>
      <c r="AC17" s="116" t="str">
        <f>IF(Z13=Z14,"résultat",IF(Z13&gt;Z14,Y13,Y14))</f>
        <v>résultat</v>
      </c>
      <c r="AD17" s="53"/>
    </row>
    <row r="18" spans="1:30" ht="24.95" customHeight="1" thickBot="1">
      <c r="A18" s="5">
        <v>13</v>
      </c>
      <c r="B18" s="74"/>
      <c r="C18" s="75"/>
      <c r="D18" s="24"/>
      <c r="F18" s="161">
        <v>13</v>
      </c>
      <c r="G18" s="177">
        <v>7</v>
      </c>
      <c r="H18" s="90" t="str">
        <f t="shared" si="0"/>
        <v/>
      </c>
      <c r="I18" s="91"/>
      <c r="J18" s="92"/>
      <c r="L18" s="118"/>
      <c r="M18"/>
      <c r="N18"/>
      <c r="O18"/>
      <c r="Q18" s="138"/>
      <c r="R18" s="12"/>
      <c r="S18" s="110"/>
      <c r="T18"/>
      <c r="U18"/>
      <c r="W18" s="118"/>
      <c r="X18" s="19"/>
      <c r="Y18" s="99"/>
      <c r="Z18" s="65"/>
      <c r="AB18" s="178"/>
      <c r="AC18" s="93" t="str">
        <f>IF(Z21=Z22,"résultat",IF(Z21&gt;Z22,Y21,Y22))</f>
        <v>résultat</v>
      </c>
      <c r="AD18" s="64"/>
    </row>
    <row r="19" spans="1:30" ht="24.95" customHeight="1" thickBot="1">
      <c r="A19" s="5">
        <v>14</v>
      </c>
      <c r="B19" s="77"/>
      <c r="C19" s="73"/>
      <c r="D19" s="24"/>
      <c r="F19" s="161">
        <v>14</v>
      </c>
      <c r="G19" s="187"/>
      <c r="H19" s="93" t="str">
        <f t="shared" si="0"/>
        <v/>
      </c>
      <c r="I19" s="94"/>
      <c r="J19" s="95"/>
      <c r="L19" s="118"/>
      <c r="M19" s="12"/>
      <c r="N19" s="110"/>
      <c r="O19" s="69"/>
      <c r="Q19" s="127"/>
      <c r="R19" s="42"/>
      <c r="S19" s="99"/>
      <c r="T19" s="65"/>
      <c r="U19" s="66"/>
      <c r="W19" s="118"/>
      <c r="X19" s="19"/>
      <c r="Y19" s="99"/>
      <c r="Z19" s="65"/>
    </row>
    <row r="20" spans="1:30" ht="24.95" customHeight="1" thickTop="1" thickBot="1">
      <c r="A20" s="5">
        <v>15</v>
      </c>
      <c r="B20" s="74"/>
      <c r="C20" s="75"/>
      <c r="D20" s="24"/>
      <c r="F20" s="161">
        <v>15</v>
      </c>
      <c r="G20" s="177">
        <v>8</v>
      </c>
      <c r="H20" s="90" t="str">
        <f t="shared" si="0"/>
        <v/>
      </c>
      <c r="I20" s="91"/>
      <c r="J20" s="92"/>
      <c r="L20" s="160">
        <v>5</v>
      </c>
      <c r="M20" s="183">
        <v>11</v>
      </c>
      <c r="N20" s="105" t="str">
        <f>IF(ISNA(MATCH(L20,$J$6:$J$29,0)),"",INDEX($H$6:$H$29,MATCH(L20,$J$6:$J$29,0)))</f>
        <v/>
      </c>
      <c r="O20" s="58"/>
      <c r="Q20" s="131"/>
      <c r="R20" s="177">
        <v>3</v>
      </c>
      <c r="S20" s="109" t="str">
        <f>IF(O8=O9,"résultat",IF(O8&gt;O9,N8,N9))</f>
        <v>résultat</v>
      </c>
      <c r="T20" s="53"/>
      <c r="U20" s="54"/>
      <c r="W20" s="99"/>
      <c r="Y20" s="139"/>
      <c r="Z20" s="67"/>
    </row>
    <row r="21" spans="1:30" ht="24.95" customHeight="1" thickBot="1">
      <c r="A21" s="5">
        <v>16</v>
      </c>
      <c r="B21" s="77"/>
      <c r="C21" s="82"/>
      <c r="D21" s="24"/>
      <c r="F21" s="161">
        <v>16</v>
      </c>
      <c r="G21" s="179"/>
      <c r="H21" s="93" t="str">
        <f t="shared" si="0"/>
        <v/>
      </c>
      <c r="I21" s="94"/>
      <c r="J21" s="27"/>
      <c r="L21" s="162">
        <v>6</v>
      </c>
      <c r="M21" s="184"/>
      <c r="N21" s="107" t="str">
        <f>IF(ISNA(MATCH(L21,$J$6:$J$29,0)),"",INDEX($H$6:$H$29,MATCH(L21,$J$6:$J$29,0)))</f>
        <v/>
      </c>
      <c r="O21" s="60"/>
      <c r="Q21" s="131"/>
      <c r="R21" s="179"/>
      <c r="S21" s="126" t="str">
        <f>IF(O14=O15,"résultat",IF(O14&gt;O15,N14,N15))</f>
        <v>résultat</v>
      </c>
      <c r="T21" s="55"/>
      <c r="U21" s="56"/>
      <c r="W21" s="160">
        <v>3</v>
      </c>
      <c r="X21" s="177">
        <v>5</v>
      </c>
      <c r="Y21" s="96" t="str">
        <f>IF(ISNA(MATCH(W21,$U$10:$U$26,0)),"",INDEX($S$10:$S$26,MATCH(W21,$U$10:$U$26,0)))</f>
        <v/>
      </c>
      <c r="Z21" s="53"/>
    </row>
    <row r="22" spans="1:30" ht="24.95" customHeight="1" thickBot="1">
      <c r="A22" s="5">
        <v>17</v>
      </c>
      <c r="B22" s="74"/>
      <c r="C22" s="83"/>
      <c r="D22" s="24"/>
      <c r="F22" s="161">
        <v>17</v>
      </c>
      <c r="G22" s="177">
        <v>9</v>
      </c>
      <c r="H22" s="90" t="str">
        <f t="shared" si="0"/>
        <v/>
      </c>
      <c r="I22" s="133"/>
      <c r="J22" s="92"/>
      <c r="L22" s="118"/>
      <c r="M22"/>
      <c r="N22"/>
      <c r="O22"/>
      <c r="Q22" s="131"/>
      <c r="R22" s="12"/>
      <c r="S22"/>
      <c r="T22"/>
      <c r="U22"/>
      <c r="W22" s="162">
        <v>4</v>
      </c>
      <c r="X22" s="179"/>
      <c r="Y22" s="128" t="str">
        <f>IF(ISNA(MATCH(W22,$U$10:$U$26,0)),"",INDEX($S$10:$S$26,MATCH(W22,$U$10:$U$26,0)))</f>
        <v/>
      </c>
      <c r="Z22" s="64"/>
    </row>
    <row r="23" spans="1:30" ht="24.95" customHeight="1" thickBot="1">
      <c r="A23" s="5">
        <v>18</v>
      </c>
      <c r="B23" s="74"/>
      <c r="C23" s="83"/>
      <c r="D23" s="24"/>
      <c r="F23" s="161">
        <v>18</v>
      </c>
      <c r="G23" s="179"/>
      <c r="H23" s="93" t="str">
        <f t="shared" si="0"/>
        <v/>
      </c>
      <c r="I23" s="134"/>
      <c r="J23" s="27"/>
      <c r="L23" s="118"/>
      <c r="M23"/>
      <c r="N23"/>
      <c r="O23"/>
      <c r="Q23" s="131"/>
      <c r="R23" s="12"/>
      <c r="S23"/>
      <c r="T23"/>
      <c r="U23"/>
      <c r="W23" s="17"/>
      <c r="Z23" s="17"/>
    </row>
    <row r="24" spans="1:30" ht="24.95" customHeight="1" thickBot="1">
      <c r="A24" s="5">
        <v>19</v>
      </c>
      <c r="B24" s="74"/>
      <c r="C24" s="75"/>
      <c r="D24" s="24"/>
      <c r="F24" s="161">
        <v>19</v>
      </c>
      <c r="G24" s="177">
        <v>10</v>
      </c>
      <c r="H24" s="90" t="str">
        <f t="shared" si="0"/>
        <v/>
      </c>
      <c r="I24" s="133"/>
      <c r="J24" s="92"/>
      <c r="L24" s="118"/>
      <c r="M24"/>
      <c r="N24"/>
      <c r="O24"/>
      <c r="Q24" s="131"/>
      <c r="R24" s="44"/>
      <c r="S24" s="127"/>
      <c r="T24" s="68"/>
      <c r="U24" s="67"/>
      <c r="V24" s="17"/>
      <c r="W24" s="17"/>
      <c r="Z24" s="17"/>
    </row>
    <row r="25" spans="1:30" ht="24.95" customHeight="1" thickBot="1">
      <c r="A25" s="9">
        <v>20</v>
      </c>
      <c r="B25" s="72"/>
      <c r="C25" s="82"/>
      <c r="D25" s="24"/>
      <c r="F25" s="161">
        <v>20</v>
      </c>
      <c r="G25" s="179"/>
      <c r="H25" s="93" t="str">
        <f t="shared" si="0"/>
        <v/>
      </c>
      <c r="I25" s="134"/>
      <c r="J25" s="27"/>
      <c r="L25" s="118"/>
      <c r="M25" s="12"/>
      <c r="N25" s="110"/>
      <c r="O25" s="69"/>
      <c r="Q25" s="131"/>
      <c r="R25" s="177">
        <v>1</v>
      </c>
      <c r="S25" s="109" t="str">
        <f>IF(O20=O21,"résultat",IF(O20&gt;O21,N20,N21))</f>
        <v>résultat</v>
      </c>
      <c r="T25" s="53"/>
      <c r="U25" s="54"/>
      <c r="W25" s="17"/>
      <c r="Z25" s="17"/>
    </row>
    <row r="26" spans="1:30" ht="24.95" customHeight="1" thickTop="1" thickBot="1">
      <c r="A26" s="5">
        <v>21</v>
      </c>
      <c r="B26" s="72"/>
      <c r="C26" s="73"/>
      <c r="D26" s="24"/>
      <c r="F26" s="161">
        <v>21</v>
      </c>
      <c r="G26" s="177">
        <v>11</v>
      </c>
      <c r="H26" s="90" t="str">
        <f t="shared" si="0"/>
        <v/>
      </c>
      <c r="I26" s="133"/>
      <c r="J26" s="92"/>
      <c r="L26" s="160">
        <v>7</v>
      </c>
      <c r="M26" s="183">
        <v>9</v>
      </c>
      <c r="N26" s="105" t="str">
        <f>IF(ISNA(MATCH(L26,$J$6:$J$29,0)),"",INDEX($H$6:$H$29,MATCH(L26,$J$6:$J$29,0)))</f>
        <v/>
      </c>
      <c r="O26" s="58"/>
      <c r="Q26" s="131"/>
      <c r="R26" s="179"/>
      <c r="S26" s="126" t="str">
        <f>IF(O26=O27,"résultat",IF(O26&gt;O27,N26,N27))</f>
        <v>résultat</v>
      </c>
      <c r="T26" s="55"/>
      <c r="U26" s="56"/>
    </row>
    <row r="27" spans="1:30" ht="24.95" customHeight="1" thickBot="1">
      <c r="A27" s="5">
        <v>22</v>
      </c>
      <c r="B27" s="77"/>
      <c r="C27" s="82"/>
      <c r="D27" s="24"/>
      <c r="F27" s="161">
        <v>22</v>
      </c>
      <c r="G27" s="179"/>
      <c r="H27" s="93" t="str">
        <f t="shared" si="0"/>
        <v/>
      </c>
      <c r="I27" s="134"/>
      <c r="J27" s="27"/>
      <c r="L27" s="162">
        <v>8</v>
      </c>
      <c r="M27" s="184"/>
      <c r="N27" s="107" t="str">
        <f>IF(ISNA(MATCH(L27,$J$6:$J$29,0)),"",INDEX($H$6:$H$29,MATCH(L27,$J$6:$J$29,0)))</f>
        <v/>
      </c>
      <c r="O27" s="60"/>
      <c r="R27" s="12"/>
      <c r="S27" s="36"/>
      <c r="T27" s="36"/>
      <c r="U27" s="37"/>
    </row>
    <row r="28" spans="1:30" ht="24.95" customHeight="1">
      <c r="A28" s="5">
        <v>23</v>
      </c>
      <c r="B28" s="86"/>
      <c r="C28" s="75"/>
      <c r="D28" s="26"/>
      <c r="F28" s="161">
        <v>23</v>
      </c>
      <c r="G28" s="177">
        <v>12</v>
      </c>
      <c r="H28" s="90" t="str">
        <f t="shared" si="0"/>
        <v/>
      </c>
      <c r="I28" s="133"/>
      <c r="J28" s="92"/>
      <c r="L28" s="99"/>
      <c r="M28" s="12"/>
      <c r="N28" s="110"/>
      <c r="O28" s="36"/>
      <c r="R28" s="44"/>
      <c r="S28" s="44"/>
      <c r="T28" s="176" t="s">
        <v>15</v>
      </c>
      <c r="U28" s="176"/>
    </row>
    <row r="29" spans="1:30" ht="24.95" customHeight="1" thickBot="1">
      <c r="A29" s="6">
        <v>24</v>
      </c>
      <c r="B29" s="84" t="s">
        <v>84</v>
      </c>
      <c r="C29" s="85"/>
      <c r="D29" s="27"/>
      <c r="F29" s="161">
        <v>24</v>
      </c>
      <c r="G29" s="179"/>
      <c r="H29" s="93" t="str">
        <f t="shared" si="0"/>
        <v/>
      </c>
      <c r="I29" s="134"/>
      <c r="J29" s="27"/>
      <c r="Q29" s="22"/>
      <c r="R29" s="48"/>
      <c r="U29" s="51"/>
    </row>
    <row r="30" spans="1:30" ht="24.95" customHeight="1">
      <c r="A30" s="2"/>
      <c r="F30" s="17"/>
      <c r="G30" s="12"/>
      <c r="H30" s="34"/>
      <c r="I30" s="37"/>
      <c r="Q30"/>
      <c r="R30"/>
      <c r="S30"/>
      <c r="T30"/>
      <c r="U30"/>
    </row>
    <row r="31" spans="1:30" ht="24.95" customHeight="1">
      <c r="A31" s="2"/>
      <c r="F31" s="17"/>
      <c r="G31" s="12"/>
      <c r="H31" s="34"/>
      <c r="I31" s="37"/>
      <c r="Q31"/>
      <c r="R31"/>
      <c r="S31"/>
      <c r="T31"/>
      <c r="U31"/>
    </row>
    <row r="32" spans="1:30" ht="24.95" customHeight="1">
      <c r="A32" s="2"/>
      <c r="B32" s="47" t="s">
        <v>22</v>
      </c>
      <c r="C32" s="22"/>
      <c r="D32" s="22"/>
      <c r="E32" s="22"/>
      <c r="F32" s="46"/>
      <c r="G32" s="22"/>
      <c r="H32" s="88" t="s">
        <v>23</v>
      </c>
      <c r="I32" s="22"/>
      <c r="J32" s="22"/>
      <c r="K32" s="22"/>
      <c r="Q32"/>
      <c r="R32"/>
      <c r="S32"/>
      <c r="T32"/>
      <c r="U32"/>
    </row>
    <row r="33" spans="1:21" ht="24.95" customHeight="1">
      <c r="A33" s="2"/>
      <c r="B33" s="102" t="s">
        <v>50</v>
      </c>
      <c r="C33" s="103" t="s">
        <v>61</v>
      </c>
      <c r="D33" s="22"/>
      <c r="E33" s="22"/>
      <c r="F33" s="46"/>
      <c r="G33" s="188" t="s">
        <v>31</v>
      </c>
      <c r="H33" s="188"/>
      <c r="I33" s="188"/>
      <c r="J33" s="22"/>
      <c r="K33" s="22"/>
      <c r="P33"/>
      <c r="Q33"/>
      <c r="R33"/>
      <c r="S33"/>
      <c r="T33"/>
      <c r="U33"/>
    </row>
    <row r="34" spans="1:21" ht="24.95" customHeight="1">
      <c r="A34" s="2"/>
      <c r="B34" s="22"/>
      <c r="C34" s="22"/>
      <c r="D34" s="22"/>
      <c r="E34" s="22"/>
      <c r="F34" s="22"/>
      <c r="G34" s="189" t="s">
        <v>28</v>
      </c>
      <c r="H34" s="189"/>
      <c r="I34" s="189"/>
      <c r="J34" s="22"/>
      <c r="K34" s="22"/>
      <c r="P34"/>
      <c r="Q34"/>
      <c r="R34"/>
      <c r="S34"/>
      <c r="T34"/>
      <c r="U34"/>
    </row>
    <row r="35" spans="1:21">
      <c r="Q35"/>
      <c r="R35"/>
      <c r="S35"/>
      <c r="T35"/>
      <c r="U35"/>
    </row>
    <row r="36" spans="1:21">
      <c r="Q36"/>
      <c r="R36"/>
      <c r="S36"/>
      <c r="T36"/>
      <c r="U36"/>
    </row>
    <row r="37" spans="1:21">
      <c r="Q37"/>
      <c r="R37"/>
      <c r="S37"/>
      <c r="T37"/>
      <c r="U37"/>
    </row>
    <row r="38" spans="1:21">
      <c r="Q38"/>
      <c r="R38"/>
      <c r="S38"/>
      <c r="T38"/>
      <c r="U38"/>
    </row>
    <row r="39" spans="1:21">
      <c r="Q39"/>
      <c r="R39"/>
      <c r="S39"/>
      <c r="T39"/>
      <c r="U39"/>
    </row>
    <row r="40" spans="1:21">
      <c r="Q40"/>
      <c r="R40"/>
      <c r="S40"/>
      <c r="T40"/>
      <c r="U40"/>
    </row>
    <row r="41" spans="1:21">
      <c r="Q41"/>
      <c r="R41"/>
      <c r="S41"/>
      <c r="T41"/>
      <c r="U41"/>
    </row>
    <row r="42" spans="1:21">
      <c r="Q42"/>
      <c r="R42"/>
      <c r="S42"/>
      <c r="T42"/>
      <c r="U42"/>
    </row>
    <row r="43" spans="1:21">
      <c r="Q43"/>
      <c r="R43"/>
      <c r="S43"/>
      <c r="T43"/>
      <c r="U43"/>
    </row>
    <row r="45" spans="1:21" ht="20.25">
      <c r="L45" s="22"/>
      <c r="M45" s="151" t="s">
        <v>26</v>
      </c>
      <c r="N45" s="151"/>
      <c r="O45" s="151"/>
    </row>
    <row r="46" spans="1:21" ht="20.25">
      <c r="L46" s="22"/>
      <c r="M46" s="151" t="s">
        <v>27</v>
      </c>
      <c r="N46" s="151"/>
      <c r="O46" s="151"/>
    </row>
  </sheetData>
  <sheetProtection password="CFC3" sheet="1" objects="1" scenarios="1" formatCells="0" formatColumns="0" formatRows="0" insertColumns="0" insertRows="0" insertHyperlinks="0" deleteColumns="0" deleteRows="0" sort="0"/>
  <mergeCells count="28">
    <mergeCell ref="AB17:AB18"/>
    <mergeCell ref="G14:G15"/>
    <mergeCell ref="G16:G17"/>
    <mergeCell ref="R10:R11"/>
    <mergeCell ref="X21:X22"/>
    <mergeCell ref="G18:G19"/>
    <mergeCell ref="G20:G21"/>
    <mergeCell ref="H1:J1"/>
    <mergeCell ref="M8:M9"/>
    <mergeCell ref="G6:G7"/>
    <mergeCell ref="G8:G9"/>
    <mergeCell ref="M14:M15"/>
    <mergeCell ref="A1:B1"/>
    <mergeCell ref="T28:U28"/>
    <mergeCell ref="G34:I34"/>
    <mergeCell ref="X13:X14"/>
    <mergeCell ref="G10:G11"/>
    <mergeCell ref="M20:M21"/>
    <mergeCell ref="G12:G13"/>
    <mergeCell ref="M26:M27"/>
    <mergeCell ref="G26:G27"/>
    <mergeCell ref="R15:R16"/>
    <mergeCell ref="G22:G23"/>
    <mergeCell ref="G24:G25"/>
    <mergeCell ref="R20:R21"/>
    <mergeCell ref="R25:R26"/>
    <mergeCell ref="G33:I33"/>
    <mergeCell ref="G28:G29"/>
  </mergeCells>
  <conditionalFormatting sqref="I6:I7">
    <cfRule type="iconSet" priority="56">
      <iconSet>
        <cfvo type="percent" val="0"/>
        <cfvo type="percent" val="12"/>
        <cfvo type="percent" val="13"/>
      </iconSet>
    </cfRule>
    <cfRule type="duplicateValues" dxfId="144" priority="57"/>
  </conditionalFormatting>
  <conditionalFormatting sqref="I8:I9">
    <cfRule type="iconSet" priority="54">
      <iconSet>
        <cfvo type="percent" val="0"/>
        <cfvo type="percent" val="12"/>
        <cfvo type="percent" val="13"/>
      </iconSet>
    </cfRule>
    <cfRule type="duplicateValues" dxfId="143" priority="55"/>
  </conditionalFormatting>
  <conditionalFormatting sqref="I10:I11">
    <cfRule type="iconSet" priority="52">
      <iconSet>
        <cfvo type="percent" val="0"/>
        <cfvo type="percent" val="12"/>
        <cfvo type="percent" val="13"/>
      </iconSet>
    </cfRule>
    <cfRule type="duplicateValues" dxfId="142" priority="53"/>
  </conditionalFormatting>
  <conditionalFormatting sqref="I12:I13">
    <cfRule type="iconSet" priority="50">
      <iconSet>
        <cfvo type="percent" val="0"/>
        <cfvo type="percent" val="12"/>
        <cfvo type="percent" val="13"/>
      </iconSet>
    </cfRule>
    <cfRule type="duplicateValues" dxfId="141" priority="51"/>
  </conditionalFormatting>
  <conditionalFormatting sqref="I14:I15">
    <cfRule type="iconSet" priority="48">
      <iconSet>
        <cfvo type="percent" val="0"/>
        <cfvo type="percent" val="12"/>
        <cfvo type="percent" val="13"/>
      </iconSet>
    </cfRule>
    <cfRule type="duplicateValues" dxfId="140" priority="49"/>
  </conditionalFormatting>
  <conditionalFormatting sqref="I16:I17">
    <cfRule type="iconSet" priority="46">
      <iconSet>
        <cfvo type="percent" val="0"/>
        <cfvo type="percent" val="12"/>
        <cfvo type="percent" val="13"/>
      </iconSet>
    </cfRule>
    <cfRule type="duplicateValues" dxfId="139" priority="47"/>
  </conditionalFormatting>
  <conditionalFormatting sqref="I18:I19">
    <cfRule type="iconSet" priority="44">
      <iconSet>
        <cfvo type="percent" val="0"/>
        <cfvo type="percent" val="12"/>
        <cfvo type="percent" val="13"/>
      </iconSet>
    </cfRule>
    <cfRule type="duplicateValues" dxfId="138" priority="45"/>
  </conditionalFormatting>
  <conditionalFormatting sqref="I20:I21">
    <cfRule type="iconSet" priority="42">
      <iconSet>
        <cfvo type="percent" val="0"/>
        <cfvo type="percent" val="12"/>
        <cfvo type="percent" val="13"/>
      </iconSet>
    </cfRule>
    <cfRule type="duplicateValues" dxfId="137" priority="43"/>
  </conditionalFormatting>
  <conditionalFormatting sqref="T10:T11">
    <cfRule type="iconSet" priority="40">
      <iconSet>
        <cfvo type="percent" val="0"/>
        <cfvo type="percent" val="12"/>
        <cfvo type="percent" val="13"/>
      </iconSet>
    </cfRule>
    <cfRule type="duplicateValues" dxfId="136" priority="41"/>
  </conditionalFormatting>
  <conditionalFormatting sqref="T20:T21">
    <cfRule type="iconSet" priority="36">
      <iconSet>
        <cfvo type="percent" val="0"/>
        <cfvo type="percent" val="12"/>
        <cfvo type="percent" val="13"/>
      </iconSet>
    </cfRule>
    <cfRule type="duplicateValues" dxfId="135" priority="37"/>
  </conditionalFormatting>
  <conditionalFormatting sqref="Z13:Z14">
    <cfRule type="iconSet" priority="34">
      <iconSet>
        <cfvo type="percent" val="0"/>
        <cfvo type="percent" val="12"/>
        <cfvo type="percent" val="13"/>
      </iconSet>
    </cfRule>
    <cfRule type="duplicateValues" dxfId="134" priority="35"/>
  </conditionalFormatting>
  <conditionalFormatting sqref="Z21:Z22">
    <cfRule type="iconSet" priority="32">
      <iconSet>
        <cfvo type="percent" val="0"/>
        <cfvo type="percent" val="12"/>
        <cfvo type="percent" val="13"/>
      </iconSet>
    </cfRule>
    <cfRule type="duplicateValues" dxfId="133" priority="33"/>
  </conditionalFormatting>
  <conditionalFormatting sqref="T25:T26 U27">
    <cfRule type="iconSet" priority="27">
      <iconSet>
        <cfvo type="percent" val="0"/>
        <cfvo type="percent" val="12"/>
        <cfvo type="percent" val="13"/>
      </iconSet>
    </cfRule>
    <cfRule type="duplicateValues" dxfId="132" priority="28"/>
  </conditionalFormatting>
  <conditionalFormatting sqref="I30:I31">
    <cfRule type="iconSet" priority="96">
      <iconSet>
        <cfvo type="percent" val="0"/>
        <cfvo type="percent" val="12"/>
        <cfvo type="percent" val="13"/>
      </iconSet>
    </cfRule>
    <cfRule type="duplicateValues" dxfId="131" priority="97"/>
  </conditionalFormatting>
  <conditionalFormatting sqref="I22:I23">
    <cfRule type="iconSet" priority="11">
      <iconSet>
        <cfvo type="percent" val="0"/>
        <cfvo type="percent" val="12"/>
        <cfvo type="percent" val="13"/>
      </iconSet>
    </cfRule>
    <cfRule type="duplicateValues" dxfId="130" priority="12"/>
  </conditionalFormatting>
  <conditionalFormatting sqref="I24:I25">
    <cfRule type="iconSet" priority="9">
      <iconSet>
        <cfvo type="percent" val="0"/>
        <cfvo type="percent" val="12"/>
        <cfvo type="percent" val="13"/>
      </iconSet>
    </cfRule>
    <cfRule type="duplicateValues" dxfId="129" priority="10"/>
  </conditionalFormatting>
  <conditionalFormatting sqref="I26:I27">
    <cfRule type="iconSet" priority="7">
      <iconSet>
        <cfvo type="percent" val="0"/>
        <cfvo type="percent" val="12"/>
        <cfvo type="percent" val="13"/>
      </iconSet>
    </cfRule>
    <cfRule type="duplicateValues" dxfId="128" priority="8"/>
  </conditionalFormatting>
  <conditionalFormatting sqref="I28:I29">
    <cfRule type="iconSet" priority="5">
      <iconSet>
        <cfvo type="percent" val="0"/>
        <cfvo type="percent" val="12"/>
        <cfvo type="percent" val="13"/>
      </iconSet>
    </cfRule>
    <cfRule type="duplicateValues" dxfId="127" priority="6"/>
  </conditionalFormatting>
  <conditionalFormatting sqref="O26:O27">
    <cfRule type="iconSet" priority="3">
      <iconSet>
        <cfvo type="percent" val="0"/>
        <cfvo type="percent" val="12"/>
        <cfvo type="percent" val="13"/>
      </iconSet>
    </cfRule>
    <cfRule type="duplicateValues" dxfId="126" priority="4"/>
  </conditionalFormatting>
  <conditionalFormatting sqref="P13:P16">
    <cfRule type="iconSet" priority="168">
      <iconSet>
        <cfvo type="percent" val="0"/>
        <cfvo type="percent" val="12"/>
        <cfvo type="percent" val="13"/>
      </iconSet>
    </cfRule>
    <cfRule type="duplicateValues" dxfId="125" priority="169"/>
  </conditionalFormatting>
  <conditionalFormatting sqref="AD17:AD18">
    <cfRule type="iconSet" priority="1">
      <iconSet>
        <cfvo type="percent" val="0"/>
        <cfvo type="percent" val="12"/>
        <cfvo type="percent" val="13"/>
      </iconSet>
    </cfRule>
    <cfRule type="duplicateValues" dxfId="124" priority="2"/>
  </conditionalFormatting>
  <conditionalFormatting sqref="O8:O9">
    <cfRule type="iconSet" priority="176">
      <iconSet>
        <cfvo type="percent" val="0"/>
        <cfvo type="percent" val="12"/>
        <cfvo type="percent" val="13"/>
      </iconSet>
    </cfRule>
    <cfRule type="duplicateValues" dxfId="123" priority="177"/>
  </conditionalFormatting>
  <conditionalFormatting sqref="O14:O15">
    <cfRule type="iconSet" priority="178">
      <iconSet>
        <cfvo type="percent" val="0"/>
        <cfvo type="percent" val="12"/>
        <cfvo type="percent" val="13"/>
      </iconSet>
    </cfRule>
    <cfRule type="duplicateValues" dxfId="122" priority="179"/>
  </conditionalFormatting>
  <conditionalFormatting sqref="O20:O21">
    <cfRule type="iconSet" priority="180">
      <iconSet>
        <cfvo type="percent" val="0"/>
        <cfvo type="percent" val="12"/>
        <cfvo type="percent" val="13"/>
      </iconSet>
    </cfRule>
    <cfRule type="duplicateValues" dxfId="121" priority="181"/>
  </conditionalFormatting>
  <conditionalFormatting sqref="T15:T16">
    <cfRule type="iconSet" priority="182">
      <iconSet>
        <cfvo type="percent" val="0"/>
        <cfvo type="percent" val="12"/>
        <cfvo type="percent" val="13"/>
      </iconSet>
    </cfRule>
    <cfRule type="duplicateValues" dxfId="120" priority="183"/>
  </conditionalFormatting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45"/>
  <sheetViews>
    <sheetView zoomScale="60" zoomScaleNormal="60" workbookViewId="0">
      <selection activeCell="AC31" sqref="AC31"/>
    </sheetView>
  </sheetViews>
  <sheetFormatPr baseColWidth="10" defaultRowHeight="15"/>
  <cols>
    <col min="1" max="1" width="6.7109375" style="14" customWidth="1"/>
    <col min="2" max="2" width="29.5703125" style="14" customWidth="1"/>
    <col min="3" max="3" width="23.42578125" style="14" customWidth="1"/>
    <col min="4" max="4" width="12.85546875" style="14" customWidth="1"/>
    <col min="5" max="5" width="8.28515625" style="14" customWidth="1"/>
    <col min="6" max="6" width="7.42578125" style="14" customWidth="1"/>
    <col min="7" max="7" width="8.28515625" style="14" customWidth="1"/>
    <col min="8" max="8" width="26.7109375" style="14" customWidth="1"/>
    <col min="9" max="9" width="9.7109375" style="14" customWidth="1"/>
    <col min="10" max="10" width="11" style="14" customWidth="1"/>
    <col min="11" max="11" width="10.7109375" style="14" customWidth="1"/>
    <col min="12" max="12" width="7.42578125" style="14" customWidth="1"/>
    <col min="13" max="13" width="8.28515625" style="14" customWidth="1"/>
    <col min="14" max="14" width="27.5703125" style="14" customWidth="1"/>
    <col min="15" max="15" width="8.5703125" style="14" customWidth="1"/>
    <col min="16" max="16" width="12.140625" style="14" customWidth="1"/>
    <col min="17" max="17" width="10" style="14" customWidth="1"/>
    <col min="18" max="18" width="10.42578125" style="14" customWidth="1"/>
    <col min="19" max="19" width="26.5703125" style="14" customWidth="1"/>
    <col min="20" max="20" width="11.140625" style="14" customWidth="1"/>
    <col min="21" max="21" width="12.140625" style="14" customWidth="1"/>
    <col min="22" max="22" width="9.5703125" style="14" customWidth="1"/>
    <col min="23" max="23" width="7.140625" style="14" customWidth="1"/>
    <col min="24" max="24" width="8.85546875" style="14" customWidth="1"/>
    <col min="25" max="25" width="26.28515625" style="14" customWidth="1"/>
    <col min="26" max="26" width="9.28515625" style="14" customWidth="1"/>
    <col min="27" max="27" width="7.140625" style="14" customWidth="1"/>
    <col min="28" max="28" width="9.28515625" style="14" customWidth="1"/>
    <col min="29" max="29" width="25.5703125" style="14" customWidth="1"/>
    <col min="30" max="30" width="9.5703125" style="14" customWidth="1"/>
    <col min="31" max="16384" width="11.42578125" style="14"/>
  </cols>
  <sheetData>
    <row r="1" spans="1:30" ht="43.5" customHeight="1" thickBot="1">
      <c r="A1" s="175" t="s">
        <v>70</v>
      </c>
      <c r="B1" s="175"/>
      <c r="C1" s="12" t="s">
        <v>81</v>
      </c>
      <c r="D1" s="10"/>
      <c r="E1" s="10"/>
      <c r="F1" s="10"/>
      <c r="G1" s="10"/>
      <c r="H1" s="180" t="s">
        <v>10</v>
      </c>
      <c r="I1" s="181"/>
      <c r="J1" s="182"/>
      <c r="P1" s="149" t="s">
        <v>71</v>
      </c>
      <c r="Q1" s="32"/>
      <c r="R1" s="32"/>
      <c r="S1" s="32"/>
      <c r="T1" s="32"/>
      <c r="U1" s="32"/>
      <c r="V1" s="10"/>
      <c r="Z1" s="10"/>
      <c r="AA1" s="10"/>
      <c r="AB1" s="10"/>
      <c r="AC1" s="10"/>
      <c r="AD1" s="10"/>
    </row>
    <row r="2" spans="1:30" ht="27" customHeight="1" thickBot="1">
      <c r="A2" s="10"/>
      <c r="B2" s="11"/>
      <c r="C2" s="12"/>
      <c r="D2" s="10"/>
      <c r="E2" s="10"/>
      <c r="F2" s="10"/>
      <c r="G2" s="10"/>
      <c r="H2" s="156"/>
      <c r="I2" s="156"/>
      <c r="J2" s="156"/>
      <c r="L2" s="13"/>
      <c r="M2" s="32"/>
      <c r="T2" s="32"/>
      <c r="U2" s="32"/>
      <c r="V2" s="10"/>
      <c r="Y2" s="149"/>
      <c r="Z2" s="10"/>
      <c r="AA2" s="10"/>
      <c r="AB2" s="10"/>
      <c r="AC2" s="10"/>
      <c r="AD2" s="10"/>
    </row>
    <row r="3" spans="1:30" ht="30" customHeight="1" thickBot="1">
      <c r="A3" s="3"/>
      <c r="B3" s="3"/>
      <c r="C3" s="2"/>
      <c r="D3" s="154" t="s">
        <v>86</v>
      </c>
      <c r="E3" s="3"/>
      <c r="F3" s="3"/>
      <c r="G3" s="3"/>
      <c r="H3" s="15" t="s">
        <v>5</v>
      </c>
      <c r="I3" s="3"/>
      <c r="J3" s="154" t="s">
        <v>86</v>
      </c>
      <c r="L3" s="13"/>
      <c r="M3" s="32"/>
      <c r="N3" s="33" t="s">
        <v>9</v>
      </c>
      <c r="O3" s="33"/>
      <c r="P3" s="32"/>
      <c r="Q3" s="32"/>
      <c r="R3" s="32"/>
      <c r="S3" s="16" t="s">
        <v>49</v>
      </c>
      <c r="T3" s="32"/>
      <c r="U3" s="32"/>
      <c r="Y3" s="149"/>
      <c r="Z3" s="10"/>
      <c r="AA3" s="10"/>
      <c r="AB3" s="10"/>
      <c r="AC3" s="10"/>
      <c r="AD3" s="10"/>
    </row>
    <row r="4" spans="1:30" ht="24.95" customHeight="1" thickBot="1">
      <c r="A4" s="1"/>
      <c r="B4" s="2" t="s">
        <v>0</v>
      </c>
      <c r="C4" s="3" t="s">
        <v>1</v>
      </c>
      <c r="D4" s="155" t="s">
        <v>94</v>
      </c>
      <c r="G4" s="3" t="s">
        <v>2</v>
      </c>
      <c r="H4" s="3" t="s">
        <v>3</v>
      </c>
      <c r="I4" s="3" t="s">
        <v>114</v>
      </c>
      <c r="J4" s="155" t="s">
        <v>95</v>
      </c>
      <c r="L4" s="13"/>
      <c r="M4" s="32"/>
      <c r="N4" s="33"/>
      <c r="O4" s="33"/>
      <c r="P4" s="89"/>
      <c r="Q4" s="32"/>
      <c r="R4" s="32"/>
      <c r="S4" s="16"/>
      <c r="T4" s="32"/>
      <c r="U4" s="32"/>
      <c r="V4" s="34"/>
      <c r="W4" s="2"/>
      <c r="X4" s="2"/>
      <c r="Y4" s="16" t="s">
        <v>7</v>
      </c>
      <c r="Z4" s="3"/>
      <c r="AA4" s="10"/>
      <c r="AB4" s="10"/>
      <c r="AD4" s="10"/>
    </row>
    <row r="5" spans="1:30" ht="24.95" customHeight="1">
      <c r="A5" s="4">
        <v>1</v>
      </c>
      <c r="B5" s="70"/>
      <c r="C5" s="71"/>
      <c r="D5" s="23"/>
      <c r="F5" s="160">
        <v>1</v>
      </c>
      <c r="G5" s="177">
        <v>1</v>
      </c>
      <c r="H5" s="90" t="str">
        <f t="shared" ref="H5:H30" si="0">IF(ISNA(MATCH(F5,$D$5:$D$30,0)),"",INDEX($B$5:$B$30,MATCH(F5,$D$5:$D$30,0)))</f>
        <v/>
      </c>
      <c r="I5" s="91"/>
      <c r="J5" s="92"/>
      <c r="L5" s="13"/>
      <c r="M5" s="32"/>
      <c r="N5" s="33"/>
      <c r="O5" s="33"/>
      <c r="P5" s="89"/>
      <c r="Q5" s="32"/>
      <c r="R5" s="32"/>
      <c r="S5" s="16"/>
      <c r="T5" s="32"/>
      <c r="U5" s="32"/>
      <c r="V5" s="17"/>
      <c r="W5" s="18"/>
      <c r="X5" s="18"/>
      <c r="Y5" s="17"/>
      <c r="AA5" s="10"/>
      <c r="AB5" s="10"/>
      <c r="AC5" s="10"/>
      <c r="AD5" s="10"/>
    </row>
    <row r="6" spans="1:30" ht="24.95" customHeight="1" thickBot="1">
      <c r="A6" s="5">
        <v>2</v>
      </c>
      <c r="B6" s="72"/>
      <c r="C6" s="73"/>
      <c r="D6" s="24"/>
      <c r="F6" s="161">
        <v>2</v>
      </c>
      <c r="G6" s="179"/>
      <c r="H6" s="93" t="str">
        <f t="shared" si="0"/>
        <v/>
      </c>
      <c r="I6" s="94"/>
      <c r="J6" s="25"/>
      <c r="L6" s="17"/>
      <c r="M6" s="2" t="s">
        <v>2</v>
      </c>
      <c r="N6" s="2" t="s">
        <v>3</v>
      </c>
      <c r="O6" s="3" t="s">
        <v>114</v>
      </c>
      <c r="P6" s="89"/>
      <c r="Y6" s="17"/>
      <c r="AA6" s="10"/>
      <c r="AB6" s="10"/>
      <c r="AC6" s="10"/>
      <c r="AD6" s="10"/>
    </row>
    <row r="7" spans="1:30" ht="24.95" customHeight="1" thickTop="1" thickBot="1">
      <c r="A7" s="5">
        <v>3</v>
      </c>
      <c r="B7" s="74"/>
      <c r="C7" s="75"/>
      <c r="D7" s="24"/>
      <c r="F7" s="161">
        <v>3</v>
      </c>
      <c r="G7" s="177">
        <v>2</v>
      </c>
      <c r="H7" s="90" t="str">
        <f t="shared" si="0"/>
        <v/>
      </c>
      <c r="I7" s="91"/>
      <c r="J7" s="92"/>
      <c r="L7" s="160">
        <v>1</v>
      </c>
      <c r="M7" s="185">
        <v>14</v>
      </c>
      <c r="N7" s="105" t="str">
        <f>IF(ISNA(MATCH(L7,$J$5:$J$30,0)),"",INDEX($H$5:$H$30,MATCH(L7,$J$5:$J$30,0)))</f>
        <v/>
      </c>
      <c r="O7" s="106"/>
      <c r="P7" s="89"/>
      <c r="Q7" s="3"/>
      <c r="R7" s="42"/>
      <c r="T7" s="16"/>
      <c r="U7" s="154" t="s">
        <v>86</v>
      </c>
      <c r="W7" s="17"/>
      <c r="Z7" s="17"/>
      <c r="AA7" s="10"/>
      <c r="AB7" s="3"/>
      <c r="AC7" s="15" t="s">
        <v>8</v>
      </c>
      <c r="AD7" s="3"/>
    </row>
    <row r="8" spans="1:30" ht="24.95" customHeight="1" thickBot="1">
      <c r="A8" s="5">
        <v>4</v>
      </c>
      <c r="B8" s="72"/>
      <c r="C8" s="73"/>
      <c r="D8" s="24"/>
      <c r="F8" s="161">
        <v>4</v>
      </c>
      <c r="G8" s="179"/>
      <c r="H8" s="93" t="str">
        <f t="shared" si="0"/>
        <v/>
      </c>
      <c r="I8" s="94"/>
      <c r="J8" s="27"/>
      <c r="L8" s="162">
        <v>2</v>
      </c>
      <c r="M8" s="186"/>
      <c r="N8" s="107" t="str">
        <f>IF(ISNA(MATCH(L8,$J$5:$J$30,0)),"",INDEX($H$5:$H$30,MATCH(L8,$J$5:$J$30,0)))</f>
        <v/>
      </c>
      <c r="O8" s="108"/>
      <c r="P8" s="89"/>
      <c r="Q8" s="3"/>
      <c r="R8" s="34" t="s">
        <v>2</v>
      </c>
      <c r="S8" s="2" t="s">
        <v>3</v>
      </c>
      <c r="T8" s="3" t="s">
        <v>114</v>
      </c>
      <c r="U8" s="155" t="s">
        <v>89</v>
      </c>
      <c r="AA8" s="10"/>
    </row>
    <row r="9" spans="1:30" ht="24.95" customHeight="1">
      <c r="A9" s="5">
        <v>5</v>
      </c>
      <c r="B9" s="74"/>
      <c r="C9" s="75"/>
      <c r="D9" s="24"/>
      <c r="F9" s="161">
        <v>5</v>
      </c>
      <c r="G9" s="177">
        <v>3</v>
      </c>
      <c r="H9" s="90" t="str">
        <f t="shared" si="0"/>
        <v/>
      </c>
      <c r="I9" s="91"/>
      <c r="J9" s="92"/>
      <c r="L9"/>
      <c r="M9"/>
      <c r="N9"/>
      <c r="O9"/>
      <c r="P9" s="89"/>
      <c r="Q9" s="92">
        <v>11</v>
      </c>
      <c r="R9" s="177">
        <v>7</v>
      </c>
      <c r="S9" s="90" t="str">
        <f>IF(ISNA(MATCH(Q9,$J$5:$J$30,0)),"",INDEX($H$5:$H$30,MATCH(Q9,$J$5:$J$30,0)))</f>
        <v/>
      </c>
      <c r="T9" s="91"/>
      <c r="U9" s="92"/>
      <c r="AA9" s="3"/>
    </row>
    <row r="10" spans="1:30" ht="24.95" customHeight="1" thickBot="1">
      <c r="A10" s="5">
        <v>6</v>
      </c>
      <c r="B10" s="72"/>
      <c r="C10" s="73"/>
      <c r="D10" s="24"/>
      <c r="F10" s="161">
        <v>6</v>
      </c>
      <c r="G10" s="179"/>
      <c r="H10" s="93" t="str">
        <f t="shared" si="0"/>
        <v/>
      </c>
      <c r="I10" s="94"/>
      <c r="J10" s="95"/>
      <c r="L10"/>
      <c r="M10"/>
      <c r="N10"/>
      <c r="O10"/>
      <c r="P10" s="89"/>
      <c r="Q10" s="25">
        <v>12</v>
      </c>
      <c r="R10" s="179"/>
      <c r="S10" s="120" t="str">
        <f>IF(ISNA(MATCH(Q10,$J$5:$J$30,0)),"",INDEX($H$5:$H$30,MATCH(Q10,$J$5:$J$30,0)))</f>
        <v/>
      </c>
      <c r="T10" s="94"/>
      <c r="U10" s="27"/>
      <c r="W10" s="17"/>
      <c r="X10" s="3" t="s">
        <v>2</v>
      </c>
      <c r="Y10" s="3" t="s">
        <v>3</v>
      </c>
      <c r="Z10" s="3" t="s">
        <v>114</v>
      </c>
    </row>
    <row r="11" spans="1:30" ht="24.95" customHeight="1" thickBot="1">
      <c r="A11" s="5">
        <v>7</v>
      </c>
      <c r="B11" s="74"/>
      <c r="C11" s="75"/>
      <c r="D11" s="24"/>
      <c r="F11" s="161">
        <v>7</v>
      </c>
      <c r="G11" s="177">
        <v>4</v>
      </c>
      <c r="H11" s="90" t="str">
        <f t="shared" si="0"/>
        <v/>
      </c>
      <c r="I11" s="91"/>
      <c r="J11" s="92"/>
      <c r="L11" s="104"/>
      <c r="M11" s="32"/>
      <c r="N11" s="112"/>
      <c r="O11" s="104"/>
      <c r="P11" s="89"/>
      <c r="Q11"/>
      <c r="R11"/>
      <c r="S11"/>
      <c r="T11"/>
      <c r="U11"/>
      <c r="W11" s="160">
        <v>1</v>
      </c>
      <c r="X11" s="177">
        <v>2</v>
      </c>
      <c r="Y11" s="96" t="str">
        <f>IF(ISNA(MATCH(W11,$U$9:$U$25,0)),"",INDEX($S$9:$S$25,MATCH(W11,$U$9:$U$25,0)))</f>
        <v/>
      </c>
      <c r="Z11" s="91"/>
    </row>
    <row r="12" spans="1:30" ht="24.95" customHeight="1" thickTop="1" thickBot="1">
      <c r="A12" s="5">
        <v>8</v>
      </c>
      <c r="B12" s="76"/>
      <c r="C12" s="73"/>
      <c r="D12" s="24"/>
      <c r="F12" s="161">
        <v>8</v>
      </c>
      <c r="G12" s="179"/>
      <c r="H12" s="93" t="str">
        <f t="shared" si="0"/>
        <v/>
      </c>
      <c r="I12" s="94"/>
      <c r="J12" s="27"/>
      <c r="L12" s="160">
        <v>3</v>
      </c>
      <c r="M12" s="185">
        <v>12</v>
      </c>
      <c r="N12" s="105" t="str">
        <f>IF(ISNA(MATCH(L12,$J$5:$J$30,0)),"",INDEX($H$5:$H$30,MATCH(L12,$J$5:$J$30,0)))</f>
        <v/>
      </c>
      <c r="O12" s="106"/>
      <c r="P12" s="111"/>
      <c r="Q12"/>
      <c r="R12"/>
      <c r="S12"/>
      <c r="T12"/>
      <c r="U12"/>
      <c r="W12" s="162">
        <v>2</v>
      </c>
      <c r="X12" s="179"/>
      <c r="Y12" s="128" t="str">
        <f>IF(ISNA(MATCH(W12,$U$9:$U$25,0)),"",INDEX($S$9:$S$25,MATCH(W12,$U$9:$U$25,0)))</f>
        <v/>
      </c>
      <c r="Z12" s="98"/>
    </row>
    <row r="13" spans="1:30" ht="24.95" customHeight="1" thickBot="1">
      <c r="A13" s="5">
        <v>9</v>
      </c>
      <c r="B13" s="74"/>
      <c r="C13" s="75"/>
      <c r="D13" s="24"/>
      <c r="F13" s="161">
        <v>9</v>
      </c>
      <c r="G13" s="177">
        <v>5</v>
      </c>
      <c r="H13" s="90" t="str">
        <f t="shared" si="0"/>
        <v/>
      </c>
      <c r="I13" s="91"/>
      <c r="J13" s="92"/>
      <c r="L13" s="162">
        <v>4</v>
      </c>
      <c r="M13" s="186"/>
      <c r="N13" s="107" t="str">
        <f>IF(ISNA(MATCH(L13,$J$5:$J$30,0)),"",INDEX($H$5:$H$30,MATCH(L13,$J$5:$J$30,0)))</f>
        <v/>
      </c>
      <c r="O13" s="108"/>
      <c r="P13" s="111"/>
      <c r="Q13" s="131"/>
      <c r="R13" s="42"/>
      <c r="S13" s="99"/>
      <c r="T13" s="100"/>
      <c r="U13" s="3"/>
    </row>
    <row r="14" spans="1:30" ht="24.95" customHeight="1" thickBot="1">
      <c r="A14" s="5">
        <v>10</v>
      </c>
      <c r="B14" s="77"/>
      <c r="C14" s="73"/>
      <c r="D14" s="24"/>
      <c r="F14" s="161">
        <v>10</v>
      </c>
      <c r="G14" s="179"/>
      <c r="H14" s="93" t="str">
        <f t="shared" si="0"/>
        <v/>
      </c>
      <c r="I14" s="94"/>
      <c r="J14" s="95"/>
      <c r="L14"/>
      <c r="M14"/>
      <c r="N14"/>
      <c r="O14"/>
      <c r="P14" s="111"/>
      <c r="Q14" s="164">
        <v>13</v>
      </c>
      <c r="R14" s="177">
        <v>5</v>
      </c>
      <c r="S14" s="90" t="str">
        <f>IF(ISNA(MATCH(Q14,$J$5:$J$30,0)),"",INDEX($H$5:$H$30,MATCH(Q14,$J$5:$J$30,0)))</f>
        <v/>
      </c>
      <c r="T14" s="91"/>
      <c r="U14" s="92"/>
    </row>
    <row r="15" spans="1:30" ht="24.95" customHeight="1" thickBot="1">
      <c r="A15" s="5">
        <v>11</v>
      </c>
      <c r="B15" s="74"/>
      <c r="C15" s="75"/>
      <c r="D15" s="24"/>
      <c r="F15" s="161">
        <v>11</v>
      </c>
      <c r="G15" s="177">
        <v>6</v>
      </c>
      <c r="H15" s="90" t="str">
        <f t="shared" si="0"/>
        <v/>
      </c>
      <c r="I15" s="91"/>
      <c r="J15" s="92"/>
      <c r="L15"/>
      <c r="M15"/>
      <c r="N15"/>
      <c r="O15"/>
      <c r="P15" s="111"/>
      <c r="Q15" s="117"/>
      <c r="R15" s="179"/>
      <c r="S15" s="126" t="str">
        <f>IF(O7=O8,"résultat",IF(O7&gt;O8,N7,N8))</f>
        <v>résultat</v>
      </c>
      <c r="T15" s="94"/>
      <c r="U15" s="27"/>
      <c r="V15" s="17"/>
      <c r="W15" s="3"/>
      <c r="X15" s="19"/>
      <c r="Y15" s="99"/>
      <c r="Z15" s="100"/>
      <c r="AB15" s="3" t="s">
        <v>2</v>
      </c>
      <c r="AC15" s="3" t="s">
        <v>3</v>
      </c>
      <c r="AD15" s="3" t="s">
        <v>114</v>
      </c>
    </row>
    <row r="16" spans="1:30" ht="24.95" customHeight="1" thickBot="1">
      <c r="A16" s="5">
        <v>12</v>
      </c>
      <c r="B16" s="77"/>
      <c r="C16" s="73"/>
      <c r="D16" s="24"/>
      <c r="F16" s="161">
        <v>12</v>
      </c>
      <c r="G16" s="179"/>
      <c r="H16" s="93" t="str">
        <f t="shared" si="0"/>
        <v/>
      </c>
      <c r="I16" s="94"/>
      <c r="J16" s="27"/>
      <c r="L16" s="3"/>
      <c r="M16" s="12"/>
      <c r="N16" s="110"/>
      <c r="O16" s="119"/>
      <c r="P16" s="111"/>
      <c r="Q16" s="117"/>
      <c r="R16" s="12"/>
      <c r="S16"/>
      <c r="T16"/>
      <c r="U16"/>
      <c r="W16" s="3"/>
      <c r="X16" s="19"/>
      <c r="Y16" s="99"/>
      <c r="Z16" s="100"/>
      <c r="AB16" s="177">
        <v>3</v>
      </c>
      <c r="AC16" s="116" t="str">
        <f>IF(Z11=Z12,"résultat",IF(Z11&gt;Z12,Y11,Y12))</f>
        <v>résultat</v>
      </c>
      <c r="AD16" s="91"/>
    </row>
    <row r="17" spans="1:30" ht="24.95" customHeight="1" thickTop="1" thickBot="1">
      <c r="A17" s="5">
        <v>13</v>
      </c>
      <c r="B17" s="74"/>
      <c r="C17" s="75"/>
      <c r="D17" s="24"/>
      <c r="F17" s="161">
        <v>13</v>
      </c>
      <c r="G17" s="177">
        <v>7</v>
      </c>
      <c r="H17" s="90" t="str">
        <f t="shared" si="0"/>
        <v/>
      </c>
      <c r="I17" s="91"/>
      <c r="J17" s="92"/>
      <c r="L17" s="160">
        <v>5</v>
      </c>
      <c r="M17" s="185">
        <v>10</v>
      </c>
      <c r="N17" s="105" t="str">
        <f>IF(ISNA(MATCH(L17,$J$5:$J$30,0)),"",INDEX($H$5:$H$30,MATCH(L17,$J$5:$J$30,0)))</f>
        <v/>
      </c>
      <c r="O17" s="106"/>
      <c r="P17" s="111"/>
      <c r="Q17" s="117"/>
      <c r="R17" s="12"/>
      <c r="S17"/>
      <c r="T17"/>
      <c r="U17"/>
      <c r="W17" s="3"/>
      <c r="X17" s="19"/>
      <c r="Y17" s="99"/>
      <c r="Z17" s="100"/>
      <c r="AB17" s="178"/>
      <c r="AC17" s="93" t="str">
        <f>IF(Z21=Z22,"résultat",IF(Z21&gt;Z22,Y21,Y22))</f>
        <v>résultat</v>
      </c>
      <c r="AD17" s="98"/>
    </row>
    <row r="18" spans="1:30" ht="24.95" customHeight="1" thickBot="1">
      <c r="A18" s="5">
        <v>14</v>
      </c>
      <c r="B18" s="77"/>
      <c r="C18" s="73"/>
      <c r="D18" s="24"/>
      <c r="F18" s="161">
        <v>14</v>
      </c>
      <c r="G18" s="187"/>
      <c r="H18" s="93" t="str">
        <f t="shared" si="0"/>
        <v/>
      </c>
      <c r="I18" s="94"/>
      <c r="J18" s="95"/>
      <c r="L18" s="162">
        <v>6</v>
      </c>
      <c r="M18" s="186"/>
      <c r="N18" s="107" t="str">
        <f>IF(ISNA(MATCH(L18,$J$5:$J$30,0)),"",INDEX($H$5:$H$30,MATCH(L18,$J$5:$J$30,0)))</f>
        <v/>
      </c>
      <c r="O18" s="108"/>
      <c r="P18" s="111"/>
      <c r="Q18" s="117"/>
      <c r="R18" s="42"/>
      <c r="S18" s="99"/>
      <c r="T18" s="100"/>
      <c r="U18" s="3"/>
      <c r="W18" s="3"/>
      <c r="X18" s="19"/>
      <c r="Y18" s="99"/>
      <c r="Z18" s="100"/>
    </row>
    <row r="19" spans="1:30" ht="24.95" customHeight="1">
      <c r="A19" s="5">
        <v>15</v>
      </c>
      <c r="B19" s="74"/>
      <c r="C19" s="75"/>
      <c r="D19" s="24"/>
      <c r="F19" s="161">
        <v>15</v>
      </c>
      <c r="G19" s="177">
        <v>8</v>
      </c>
      <c r="H19" s="90" t="str">
        <f t="shared" si="0"/>
        <v/>
      </c>
      <c r="I19" s="91"/>
      <c r="J19" s="92"/>
      <c r="L19"/>
      <c r="M19"/>
      <c r="N19"/>
      <c r="O19"/>
      <c r="Q19" s="117"/>
      <c r="R19" s="177">
        <v>3</v>
      </c>
      <c r="S19" s="140" t="str">
        <f>IF(O12=O13,"résultat",IF(O12&gt;O13,N12,N13))</f>
        <v>résultat</v>
      </c>
      <c r="T19" s="91"/>
      <c r="U19" s="92"/>
      <c r="W19" s="3"/>
      <c r="X19" s="19"/>
      <c r="Y19" s="99"/>
      <c r="Z19" s="100"/>
    </row>
    <row r="20" spans="1:30" ht="24.95" customHeight="1" thickBot="1">
      <c r="A20" s="5">
        <v>16</v>
      </c>
      <c r="B20" s="77"/>
      <c r="C20" s="82"/>
      <c r="D20" s="24"/>
      <c r="F20" s="161">
        <v>16</v>
      </c>
      <c r="G20" s="179"/>
      <c r="H20" s="93" t="str">
        <f t="shared" si="0"/>
        <v/>
      </c>
      <c r="I20" s="94"/>
      <c r="J20" s="27"/>
      <c r="L20"/>
      <c r="M20"/>
      <c r="N20"/>
      <c r="O20"/>
      <c r="Q20" s="117"/>
      <c r="R20" s="179"/>
      <c r="S20" s="126" t="str">
        <f>IF(O17=O18,"résultat",IF(O17&gt;O18,N17,N18))</f>
        <v>résultat</v>
      </c>
      <c r="T20" s="94"/>
      <c r="U20" s="27"/>
      <c r="W20" s="89"/>
      <c r="Y20" s="139"/>
      <c r="Z20" s="89"/>
    </row>
    <row r="21" spans="1:30" ht="24.95" customHeight="1" thickBot="1">
      <c r="A21" s="5">
        <v>17</v>
      </c>
      <c r="B21" s="74"/>
      <c r="C21" s="83"/>
      <c r="D21" s="24"/>
      <c r="F21" s="161">
        <v>17</v>
      </c>
      <c r="G21" s="177">
        <v>9</v>
      </c>
      <c r="H21" s="90" t="str">
        <f t="shared" si="0"/>
        <v/>
      </c>
      <c r="I21" s="133"/>
      <c r="J21" s="92"/>
      <c r="L21" s="3"/>
      <c r="M21" s="12"/>
      <c r="N21" s="110"/>
      <c r="O21" s="119"/>
      <c r="Q21" s="117"/>
      <c r="R21" s="12"/>
      <c r="S21"/>
      <c r="T21"/>
      <c r="U21"/>
      <c r="W21" s="160">
        <v>3</v>
      </c>
      <c r="X21" s="177">
        <v>5</v>
      </c>
      <c r="Y21" s="96" t="str">
        <f>IF(ISNA(MATCH(W21,$U$9:$U$25,0)),"",INDEX($S$9:$S$25,MATCH(W21,$U$9:$U$25,0)))</f>
        <v/>
      </c>
      <c r="Z21" s="91"/>
    </row>
    <row r="22" spans="1:30" ht="24.95" customHeight="1" thickTop="1" thickBot="1">
      <c r="A22" s="5">
        <v>18</v>
      </c>
      <c r="B22" s="74"/>
      <c r="C22" s="83"/>
      <c r="D22" s="24"/>
      <c r="F22" s="161">
        <v>18</v>
      </c>
      <c r="G22" s="179"/>
      <c r="H22" s="93" t="str">
        <f t="shared" si="0"/>
        <v/>
      </c>
      <c r="I22" s="134"/>
      <c r="J22" s="27"/>
      <c r="L22" s="160">
        <v>7</v>
      </c>
      <c r="M22" s="185">
        <v>8</v>
      </c>
      <c r="N22" s="105" t="str">
        <f>IF(ISNA(MATCH(L22,$J$5:$J$30,0)),"",INDEX($H$5:$H$30,MATCH(L22,$J$5:$J$30,0)))</f>
        <v/>
      </c>
      <c r="O22" s="106"/>
      <c r="Q22" s="117"/>
      <c r="R22" s="12"/>
      <c r="S22"/>
      <c r="T22"/>
      <c r="U22"/>
      <c r="V22" s="17"/>
      <c r="W22" s="162">
        <v>4</v>
      </c>
      <c r="X22" s="179"/>
      <c r="Y22" s="128" t="str">
        <f>IF(ISNA(MATCH(W22,$U$9:$U$25,0)),"",INDEX($S$9:$S$25,MATCH(W22,$U$9:$U$25,0)))</f>
        <v/>
      </c>
      <c r="Z22" s="98"/>
    </row>
    <row r="23" spans="1:30" ht="24.95" customHeight="1" thickBot="1">
      <c r="A23" s="5">
        <v>19</v>
      </c>
      <c r="B23" s="74"/>
      <c r="C23" s="75"/>
      <c r="D23" s="24"/>
      <c r="F23" s="161">
        <v>19</v>
      </c>
      <c r="G23" s="177">
        <v>10</v>
      </c>
      <c r="H23" s="90" t="str">
        <f t="shared" si="0"/>
        <v/>
      </c>
      <c r="I23" s="133"/>
      <c r="J23" s="92"/>
      <c r="L23" s="162">
        <v>8</v>
      </c>
      <c r="M23" s="186"/>
      <c r="N23" s="107" t="str">
        <f>IF(ISNA(MATCH(L23,$J$5:$J$30,0)),"",INDEX($H$5:$H$30,MATCH(L23,$J$5:$J$30,0)))</f>
        <v/>
      </c>
      <c r="O23" s="108"/>
      <c r="Q23" s="31"/>
      <c r="R23" s="44"/>
      <c r="S23" s="141"/>
      <c r="T23" s="117"/>
      <c r="U23" s="89"/>
      <c r="W23" s="17"/>
      <c r="Z23" s="17"/>
    </row>
    <row r="24" spans="1:30" ht="24.95" customHeight="1" thickBot="1">
      <c r="A24" s="9">
        <v>20</v>
      </c>
      <c r="B24" s="72"/>
      <c r="C24" s="82"/>
      <c r="D24" s="24"/>
      <c r="F24" s="161">
        <v>20</v>
      </c>
      <c r="G24" s="179"/>
      <c r="H24" s="93" t="str">
        <f t="shared" si="0"/>
        <v/>
      </c>
      <c r="I24" s="134"/>
      <c r="J24" s="27"/>
      <c r="L24"/>
      <c r="M24"/>
      <c r="N24"/>
      <c r="O24"/>
      <c r="Q24" s="111"/>
      <c r="R24" s="177">
        <v>1</v>
      </c>
      <c r="S24" s="140" t="str">
        <f>IF(O22=O23,"résultat",IF(O22&gt;O23,N22,N23))</f>
        <v>résultat</v>
      </c>
      <c r="T24" s="91"/>
      <c r="U24" s="92"/>
      <c r="W24" s="17"/>
      <c r="Z24" s="17"/>
    </row>
    <row r="25" spans="1:30" ht="24.95" customHeight="1" thickBot="1">
      <c r="A25" s="5">
        <v>21</v>
      </c>
      <c r="B25" s="72"/>
      <c r="C25" s="73"/>
      <c r="D25" s="24"/>
      <c r="F25" s="161">
        <v>21</v>
      </c>
      <c r="G25" s="177">
        <v>11</v>
      </c>
      <c r="H25" s="90" t="str">
        <f t="shared" si="0"/>
        <v/>
      </c>
      <c r="I25" s="133"/>
      <c r="J25" s="92"/>
      <c r="L25"/>
      <c r="M25"/>
      <c r="N25"/>
      <c r="O25"/>
      <c r="Q25" s="111"/>
      <c r="R25" s="179"/>
      <c r="S25" s="126" t="str">
        <f>IF(O27=O28,"résultat",IF(O27&gt;O28,N27,N28))</f>
        <v>résultat</v>
      </c>
      <c r="T25" s="94"/>
      <c r="U25" s="27"/>
      <c r="W25" s="17"/>
      <c r="Z25" s="17"/>
    </row>
    <row r="26" spans="1:30" ht="24.95" customHeight="1" thickBot="1">
      <c r="A26" s="5">
        <v>22</v>
      </c>
      <c r="B26" s="77"/>
      <c r="C26" s="82"/>
      <c r="D26" s="24"/>
      <c r="F26" s="161">
        <v>22</v>
      </c>
      <c r="G26" s="179"/>
      <c r="H26" s="93" t="str">
        <f t="shared" si="0"/>
        <v/>
      </c>
      <c r="I26" s="134"/>
      <c r="J26" s="27"/>
      <c r="L26" s="3"/>
      <c r="M26" s="32"/>
      <c r="N26" s="112"/>
      <c r="O26" s="104"/>
      <c r="Q26"/>
      <c r="R26" s="111"/>
      <c r="S26" s="111"/>
      <c r="T26" s="111"/>
      <c r="U26" s="111"/>
    </row>
    <row r="27" spans="1:30" ht="24.95" customHeight="1" thickTop="1">
      <c r="A27" s="5">
        <v>23</v>
      </c>
      <c r="B27" s="86"/>
      <c r="C27" s="75"/>
      <c r="D27" s="26"/>
      <c r="F27" s="161">
        <v>23</v>
      </c>
      <c r="G27" s="177">
        <v>12</v>
      </c>
      <c r="H27" s="90" t="str">
        <f t="shared" si="0"/>
        <v/>
      </c>
      <c r="I27" s="133"/>
      <c r="J27" s="92"/>
      <c r="L27" s="160">
        <v>9</v>
      </c>
      <c r="M27" s="185">
        <v>6</v>
      </c>
      <c r="N27" s="105" t="str">
        <f>IF(ISNA(MATCH(L27,$J$5:$J$30,0)),"",INDEX($H$5:$H$30,MATCH(L27,$J$5:$J$30,0)))</f>
        <v/>
      </c>
      <c r="O27" s="106"/>
      <c r="Q27"/>
      <c r="R27" s="111"/>
      <c r="S27" s="111"/>
      <c r="T27" s="111"/>
      <c r="U27" s="111"/>
    </row>
    <row r="28" spans="1:30" ht="24.95" customHeight="1" thickBot="1">
      <c r="A28" s="5">
        <v>24</v>
      </c>
      <c r="B28" s="76"/>
      <c r="C28" s="82"/>
      <c r="D28" s="24"/>
      <c r="F28" s="161">
        <v>24</v>
      </c>
      <c r="G28" s="179"/>
      <c r="H28" s="93" t="str">
        <f t="shared" si="0"/>
        <v/>
      </c>
      <c r="I28" s="134"/>
      <c r="J28" s="27"/>
      <c r="L28" s="162">
        <v>10</v>
      </c>
      <c r="M28" s="186"/>
      <c r="N28" s="107" t="str">
        <f>IF(ISNA(MATCH(L28,$J$5:$J$30,0)),"",INDEX($H$5:$H$30,MATCH(L28,$J$5:$J$30,0)))</f>
        <v/>
      </c>
      <c r="O28" s="108"/>
      <c r="Q28"/>
      <c r="R28"/>
      <c r="S28"/>
      <c r="T28" s="176" t="s">
        <v>15</v>
      </c>
      <c r="U28" s="176"/>
    </row>
    <row r="29" spans="1:30" ht="24.95" customHeight="1">
      <c r="A29" s="5">
        <v>25</v>
      </c>
      <c r="B29" s="72"/>
      <c r="C29" s="73"/>
      <c r="D29" s="24"/>
      <c r="F29" s="161">
        <v>25</v>
      </c>
      <c r="G29" s="177">
        <v>13</v>
      </c>
      <c r="H29" s="90" t="str">
        <f t="shared" si="0"/>
        <v/>
      </c>
      <c r="I29" s="135"/>
      <c r="J29" s="92"/>
      <c r="L29" s="3"/>
      <c r="M29" s="12"/>
      <c r="N29" s="119"/>
      <c r="O29" s="119"/>
      <c r="Q29"/>
      <c r="R29"/>
      <c r="S29"/>
      <c r="T29"/>
      <c r="U29"/>
    </row>
    <row r="30" spans="1:30" ht="24.95" customHeight="1" thickBot="1">
      <c r="A30" s="6">
        <v>26</v>
      </c>
      <c r="B30" s="78" t="s">
        <v>84</v>
      </c>
      <c r="C30" s="79"/>
      <c r="D30" s="25"/>
      <c r="F30" s="162">
        <v>26</v>
      </c>
      <c r="G30" s="179"/>
      <c r="H30" s="93" t="str">
        <f t="shared" si="0"/>
        <v/>
      </c>
      <c r="I30" s="146"/>
      <c r="J30" s="27"/>
      <c r="Q30"/>
      <c r="R30"/>
      <c r="S30"/>
      <c r="T30"/>
      <c r="U30"/>
    </row>
    <row r="31" spans="1:30" ht="24.95" customHeight="1">
      <c r="A31" s="2"/>
      <c r="F31" s="17"/>
      <c r="G31" s="12"/>
      <c r="H31" s="34"/>
      <c r="I31" s="37"/>
      <c r="Q31"/>
      <c r="R31"/>
      <c r="S31"/>
      <c r="T31"/>
      <c r="U31"/>
    </row>
    <row r="32" spans="1:30" ht="24.95" customHeight="1">
      <c r="A32" s="2"/>
      <c r="F32" s="17"/>
      <c r="G32" s="12"/>
      <c r="H32" s="34"/>
      <c r="I32" s="37"/>
      <c r="P32" s="37"/>
      <c r="Q32"/>
      <c r="R32"/>
      <c r="S32"/>
      <c r="T32"/>
      <c r="U32"/>
    </row>
    <row r="33" spans="1:21" ht="24.95" customHeight="1">
      <c r="A33" s="2"/>
      <c r="B33" s="47" t="s">
        <v>24</v>
      </c>
      <c r="C33" s="22"/>
      <c r="D33" s="22"/>
      <c r="E33" s="22"/>
      <c r="F33" s="46"/>
      <c r="G33" s="22"/>
      <c r="H33" s="88" t="s">
        <v>25</v>
      </c>
      <c r="I33" s="22"/>
      <c r="J33" s="22"/>
      <c r="K33" s="22"/>
      <c r="L33" s="168"/>
      <c r="M33" s="144"/>
      <c r="N33" s="151" t="s">
        <v>34</v>
      </c>
      <c r="O33" s="151"/>
      <c r="P33" s="151"/>
      <c r="Q33"/>
      <c r="R33"/>
      <c r="S33"/>
      <c r="T33"/>
    </row>
    <row r="34" spans="1:21" ht="24.95" customHeight="1">
      <c r="A34" s="2"/>
      <c r="B34" s="102" t="s">
        <v>50</v>
      </c>
      <c r="C34" s="103" t="s">
        <v>62</v>
      </c>
      <c r="D34" s="22"/>
      <c r="E34" s="22"/>
      <c r="F34" s="46"/>
      <c r="G34" s="188" t="s">
        <v>31</v>
      </c>
      <c r="H34" s="188"/>
      <c r="I34" s="188"/>
      <c r="J34" s="22"/>
      <c r="K34" s="22"/>
      <c r="L34" s="168"/>
      <c r="M34" s="144"/>
      <c r="N34" s="151" t="s">
        <v>100</v>
      </c>
      <c r="O34" s="132"/>
      <c r="P34" s="132"/>
      <c r="Q34"/>
      <c r="R34"/>
      <c r="S34"/>
      <c r="T34"/>
    </row>
    <row r="35" spans="1:21" ht="24.95" customHeight="1">
      <c r="A35" s="2"/>
      <c r="B35" s="22"/>
      <c r="C35" s="22"/>
      <c r="D35" s="22"/>
      <c r="E35" s="22"/>
      <c r="F35" s="22"/>
      <c r="G35" s="189" t="s">
        <v>35</v>
      </c>
      <c r="H35" s="189"/>
      <c r="I35" s="189"/>
      <c r="J35" s="22"/>
      <c r="K35" s="22"/>
      <c r="P35"/>
      <c r="Q35"/>
      <c r="R35"/>
      <c r="S35"/>
      <c r="T35"/>
      <c r="U35"/>
    </row>
    <row r="36" spans="1:21" ht="24.95" customHeight="1">
      <c r="B36" s="22"/>
      <c r="C36" s="22"/>
      <c r="D36" s="22"/>
      <c r="E36" s="22"/>
      <c r="F36" s="22"/>
      <c r="G36" s="22"/>
      <c r="H36" s="22"/>
      <c r="I36" s="22"/>
      <c r="J36" s="22"/>
      <c r="K36" s="22"/>
      <c r="P36"/>
      <c r="Q36"/>
      <c r="R36"/>
      <c r="S36"/>
      <c r="T36"/>
      <c r="U36"/>
    </row>
    <row r="37" spans="1:21">
      <c r="P37"/>
      <c r="Q37"/>
      <c r="R37"/>
      <c r="S37"/>
      <c r="T37"/>
      <c r="U37"/>
    </row>
    <row r="38" spans="1:21">
      <c r="P38"/>
      <c r="Q38"/>
      <c r="R38"/>
      <c r="S38"/>
      <c r="T38"/>
      <c r="U38"/>
    </row>
    <row r="39" spans="1:21">
      <c r="P39"/>
      <c r="Q39"/>
      <c r="R39"/>
      <c r="S39"/>
      <c r="T39"/>
      <c r="U39"/>
    </row>
    <row r="40" spans="1:21">
      <c r="P40"/>
      <c r="Q40"/>
      <c r="R40"/>
      <c r="S40"/>
      <c r="T40"/>
      <c r="U40"/>
    </row>
    <row r="41" spans="1:21">
      <c r="P41"/>
      <c r="Q41"/>
      <c r="R41"/>
      <c r="S41"/>
      <c r="T41"/>
      <c r="U41"/>
    </row>
    <row r="42" spans="1:21">
      <c r="P42"/>
      <c r="Q42"/>
      <c r="R42"/>
      <c r="S42"/>
      <c r="T42"/>
      <c r="U42"/>
    </row>
    <row r="43" spans="1:21" ht="25.5">
      <c r="L43" s="17"/>
      <c r="M43" s="12"/>
      <c r="N43" s="36"/>
      <c r="O43" s="36"/>
      <c r="P43"/>
      <c r="Q43"/>
      <c r="R43"/>
      <c r="S43"/>
      <c r="T43"/>
      <c r="U43"/>
    </row>
    <row r="44" spans="1:21">
      <c r="L44" s="22"/>
      <c r="M44" s="48"/>
      <c r="N44" s="48"/>
      <c r="O44" s="48"/>
      <c r="P44"/>
      <c r="Q44"/>
      <c r="R44"/>
      <c r="S44"/>
      <c r="T44"/>
      <c r="U44"/>
    </row>
    <row r="45" spans="1:21">
      <c r="L45" s="22"/>
      <c r="M45" s="48"/>
      <c r="P45"/>
      <c r="Q45"/>
      <c r="R45"/>
      <c r="S45"/>
      <c r="T45"/>
      <c r="U45"/>
    </row>
  </sheetData>
  <sheetProtection password="CFC3" sheet="1" objects="1" scenarios="1" formatCells="0" formatColumns="0" formatRows="0" insertColumns="0" insertRows="0" insertHyperlinks="0" deleteColumns="0" deleteRows="0" sort="0"/>
  <mergeCells count="30">
    <mergeCell ref="T28:U28"/>
    <mergeCell ref="G9:G10"/>
    <mergeCell ref="M17:M18"/>
    <mergeCell ref="G11:G12"/>
    <mergeCell ref="H1:J1"/>
    <mergeCell ref="M7:M8"/>
    <mergeCell ref="G5:G6"/>
    <mergeCell ref="G7:G8"/>
    <mergeCell ref="M12:M13"/>
    <mergeCell ref="R9:R10"/>
    <mergeCell ref="G25:G26"/>
    <mergeCell ref="AB16:AB17"/>
    <mergeCell ref="G13:G14"/>
    <mergeCell ref="M22:M23"/>
    <mergeCell ref="G15:G16"/>
    <mergeCell ref="X11:X12"/>
    <mergeCell ref="X21:X22"/>
    <mergeCell ref="G17:G18"/>
    <mergeCell ref="G19:G20"/>
    <mergeCell ref="G21:G22"/>
    <mergeCell ref="G23:G24"/>
    <mergeCell ref="A1:B1"/>
    <mergeCell ref="G34:I34"/>
    <mergeCell ref="G35:I35"/>
    <mergeCell ref="G27:G28"/>
    <mergeCell ref="R14:R15"/>
    <mergeCell ref="G29:G30"/>
    <mergeCell ref="R19:R20"/>
    <mergeCell ref="R24:R25"/>
    <mergeCell ref="M27:M28"/>
  </mergeCells>
  <conditionalFormatting sqref="I5:I6">
    <cfRule type="iconSet" priority="57">
      <iconSet>
        <cfvo type="percent" val="0"/>
        <cfvo type="percent" val="12"/>
        <cfvo type="percent" val="13"/>
      </iconSet>
    </cfRule>
    <cfRule type="duplicateValues" dxfId="119" priority="58"/>
  </conditionalFormatting>
  <conditionalFormatting sqref="I7:I8">
    <cfRule type="iconSet" priority="55">
      <iconSet>
        <cfvo type="percent" val="0"/>
        <cfvo type="percent" val="12"/>
        <cfvo type="percent" val="13"/>
      </iconSet>
    </cfRule>
    <cfRule type="duplicateValues" dxfId="118" priority="56"/>
  </conditionalFormatting>
  <conditionalFormatting sqref="I9:I10">
    <cfRule type="iconSet" priority="53">
      <iconSet>
        <cfvo type="percent" val="0"/>
        <cfvo type="percent" val="12"/>
        <cfvo type="percent" val="13"/>
      </iconSet>
    </cfRule>
    <cfRule type="duplicateValues" dxfId="117" priority="54"/>
  </conditionalFormatting>
  <conditionalFormatting sqref="I11:I12">
    <cfRule type="iconSet" priority="51">
      <iconSet>
        <cfvo type="percent" val="0"/>
        <cfvo type="percent" val="12"/>
        <cfvo type="percent" val="13"/>
      </iconSet>
    </cfRule>
    <cfRule type="duplicateValues" dxfId="116" priority="52"/>
  </conditionalFormatting>
  <conditionalFormatting sqref="I13:I14">
    <cfRule type="iconSet" priority="49">
      <iconSet>
        <cfvo type="percent" val="0"/>
        <cfvo type="percent" val="12"/>
        <cfvo type="percent" val="13"/>
      </iconSet>
    </cfRule>
    <cfRule type="duplicateValues" dxfId="115" priority="50"/>
  </conditionalFormatting>
  <conditionalFormatting sqref="I15:I16">
    <cfRule type="iconSet" priority="47">
      <iconSet>
        <cfvo type="percent" val="0"/>
        <cfvo type="percent" val="12"/>
        <cfvo type="percent" val="13"/>
      </iconSet>
    </cfRule>
    <cfRule type="duplicateValues" dxfId="114" priority="48"/>
  </conditionalFormatting>
  <conditionalFormatting sqref="I17:I18">
    <cfRule type="iconSet" priority="45">
      <iconSet>
        <cfvo type="percent" val="0"/>
        <cfvo type="percent" val="12"/>
        <cfvo type="percent" val="13"/>
      </iconSet>
    </cfRule>
    <cfRule type="duplicateValues" dxfId="113" priority="46"/>
  </conditionalFormatting>
  <conditionalFormatting sqref="I19:I20">
    <cfRule type="iconSet" priority="43">
      <iconSet>
        <cfvo type="percent" val="0"/>
        <cfvo type="percent" val="12"/>
        <cfvo type="percent" val="13"/>
      </iconSet>
    </cfRule>
    <cfRule type="duplicateValues" dxfId="112" priority="44"/>
  </conditionalFormatting>
  <conditionalFormatting sqref="Z11:Z12">
    <cfRule type="iconSet" priority="35">
      <iconSet>
        <cfvo type="percent" val="0"/>
        <cfvo type="percent" val="12"/>
        <cfvo type="percent" val="13"/>
      </iconSet>
    </cfRule>
    <cfRule type="duplicateValues" dxfId="111" priority="36"/>
  </conditionalFormatting>
  <conditionalFormatting sqref="Z21:Z22">
    <cfRule type="iconSet" priority="33">
      <iconSet>
        <cfvo type="percent" val="0"/>
        <cfvo type="percent" val="12"/>
        <cfvo type="percent" val="13"/>
      </iconSet>
    </cfRule>
    <cfRule type="duplicateValues" dxfId="110" priority="34"/>
  </conditionalFormatting>
  <conditionalFormatting sqref="I31:I32">
    <cfRule type="iconSet" priority="25">
      <iconSet>
        <cfvo type="percent" val="0"/>
        <cfvo type="percent" val="12"/>
        <cfvo type="percent" val="13"/>
      </iconSet>
    </cfRule>
    <cfRule type="duplicateValues" dxfId="109" priority="26"/>
  </conditionalFormatting>
  <conditionalFormatting sqref="I21:I22">
    <cfRule type="iconSet" priority="23">
      <iconSet>
        <cfvo type="percent" val="0"/>
        <cfvo type="percent" val="12"/>
        <cfvo type="percent" val="13"/>
      </iconSet>
    </cfRule>
    <cfRule type="duplicateValues" dxfId="108" priority="24"/>
  </conditionalFormatting>
  <conditionalFormatting sqref="I23:I24">
    <cfRule type="iconSet" priority="21">
      <iconSet>
        <cfvo type="percent" val="0"/>
        <cfvo type="percent" val="12"/>
        <cfvo type="percent" val="13"/>
      </iconSet>
    </cfRule>
    <cfRule type="duplicateValues" dxfId="107" priority="22"/>
  </conditionalFormatting>
  <conditionalFormatting sqref="I29:I30">
    <cfRule type="iconSet" priority="19">
      <iconSet>
        <cfvo type="percent" val="0"/>
        <cfvo type="percent" val="12"/>
        <cfvo type="percent" val="13"/>
      </iconSet>
    </cfRule>
    <cfRule type="duplicateValues" dxfId="106" priority="20"/>
  </conditionalFormatting>
  <conditionalFormatting sqref="I25:I26">
    <cfRule type="iconSet" priority="15">
      <iconSet>
        <cfvo type="percent" val="0"/>
        <cfvo type="percent" val="12"/>
        <cfvo type="percent" val="13"/>
      </iconSet>
    </cfRule>
    <cfRule type="duplicateValues" dxfId="105" priority="16"/>
  </conditionalFormatting>
  <conditionalFormatting sqref="I27:I28">
    <cfRule type="iconSet" priority="13">
      <iconSet>
        <cfvo type="percent" val="0"/>
        <cfvo type="percent" val="12"/>
        <cfvo type="percent" val="13"/>
      </iconSet>
    </cfRule>
    <cfRule type="duplicateValues" dxfId="104" priority="14"/>
  </conditionalFormatting>
  <conditionalFormatting sqref="O27:O28">
    <cfRule type="iconSet" priority="9">
      <iconSet>
        <cfvo type="percent" val="0"/>
        <cfvo type="percent" val="12"/>
        <cfvo type="percent" val="13"/>
      </iconSet>
    </cfRule>
    <cfRule type="duplicateValues" dxfId="103" priority="10"/>
  </conditionalFormatting>
  <conditionalFormatting sqref="T24:T25 P32">
    <cfRule type="iconSet" priority="3">
      <iconSet>
        <cfvo type="percent" val="0"/>
        <cfvo type="percent" val="12"/>
        <cfvo type="percent" val="13"/>
      </iconSet>
    </cfRule>
    <cfRule type="duplicateValues" dxfId="102" priority="4"/>
  </conditionalFormatting>
  <conditionalFormatting sqref="R26:U27 Q24:Q25 P12:P18">
    <cfRule type="iconSet" priority="101">
      <iconSet>
        <cfvo type="percent" val="0"/>
        <cfvo type="percent" val="12"/>
        <cfvo type="percent" val="13"/>
      </iconSet>
    </cfRule>
    <cfRule type="duplicateValues" dxfId="101" priority="102"/>
  </conditionalFormatting>
  <conditionalFormatting sqref="AD16:AD17">
    <cfRule type="iconSet" priority="1">
      <iconSet>
        <cfvo type="percent" val="0"/>
        <cfvo type="percent" val="12"/>
        <cfvo type="percent" val="13"/>
      </iconSet>
    </cfRule>
    <cfRule type="duplicateValues" dxfId="100" priority="2"/>
  </conditionalFormatting>
  <conditionalFormatting sqref="O7:O8">
    <cfRule type="iconSet" priority="103">
      <iconSet>
        <cfvo type="percent" val="0"/>
        <cfvo type="percent" val="12"/>
        <cfvo type="percent" val="13"/>
      </iconSet>
    </cfRule>
    <cfRule type="duplicateValues" dxfId="99" priority="104"/>
  </conditionalFormatting>
  <conditionalFormatting sqref="O12:O13">
    <cfRule type="iconSet" priority="105">
      <iconSet>
        <cfvo type="percent" val="0"/>
        <cfvo type="percent" val="12"/>
        <cfvo type="percent" val="13"/>
      </iconSet>
    </cfRule>
    <cfRule type="duplicateValues" dxfId="98" priority="106"/>
  </conditionalFormatting>
  <conditionalFormatting sqref="O17:O18">
    <cfRule type="iconSet" priority="107">
      <iconSet>
        <cfvo type="percent" val="0"/>
        <cfvo type="percent" val="12"/>
        <cfvo type="percent" val="13"/>
      </iconSet>
    </cfRule>
    <cfRule type="duplicateValues" dxfId="97" priority="108"/>
  </conditionalFormatting>
  <conditionalFormatting sqref="O22:O23">
    <cfRule type="iconSet" priority="109">
      <iconSet>
        <cfvo type="percent" val="0"/>
        <cfvo type="percent" val="12"/>
        <cfvo type="percent" val="13"/>
      </iconSet>
    </cfRule>
    <cfRule type="duplicateValues" dxfId="96" priority="110"/>
  </conditionalFormatting>
  <conditionalFormatting sqref="T9:T10">
    <cfRule type="iconSet" priority="111">
      <iconSet>
        <cfvo type="percent" val="0"/>
        <cfvo type="percent" val="12"/>
        <cfvo type="percent" val="13"/>
      </iconSet>
    </cfRule>
    <cfRule type="duplicateValues" dxfId="95" priority="112"/>
  </conditionalFormatting>
  <conditionalFormatting sqref="T14:T15">
    <cfRule type="iconSet" priority="113">
      <iconSet>
        <cfvo type="percent" val="0"/>
        <cfvo type="percent" val="12"/>
        <cfvo type="percent" val="13"/>
      </iconSet>
    </cfRule>
    <cfRule type="duplicateValues" dxfId="94" priority="114"/>
  </conditionalFormatting>
  <conditionalFormatting sqref="T19:T20">
    <cfRule type="iconSet" priority="115">
      <iconSet>
        <cfvo type="percent" val="0"/>
        <cfvo type="percent" val="12"/>
        <cfvo type="percent" val="13"/>
      </iconSet>
    </cfRule>
    <cfRule type="duplicateValues" dxfId="93" priority="116"/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AE51"/>
  <sheetViews>
    <sheetView zoomScale="60" zoomScaleNormal="60" workbookViewId="0"/>
  </sheetViews>
  <sheetFormatPr baseColWidth="10" defaultRowHeight="15"/>
  <cols>
    <col min="1" max="1" width="7.5703125" style="14" customWidth="1"/>
    <col min="2" max="2" width="25.85546875" style="14" customWidth="1"/>
    <col min="3" max="3" width="23.85546875" style="14" customWidth="1"/>
    <col min="4" max="4" width="14.28515625" style="14" customWidth="1"/>
    <col min="5" max="5" width="7.42578125" style="14" customWidth="1"/>
    <col min="6" max="6" width="7.5703125" style="14" customWidth="1"/>
    <col min="7" max="7" width="7.28515625" style="14" customWidth="1"/>
    <col min="8" max="8" width="27" style="14" customWidth="1"/>
    <col min="9" max="9" width="9.85546875" style="14" customWidth="1"/>
    <col min="10" max="10" width="12" style="14" customWidth="1"/>
    <col min="11" max="11" width="8.7109375" style="14" customWidth="1"/>
    <col min="12" max="12" width="7" style="14" customWidth="1"/>
    <col min="13" max="13" width="8.7109375" style="14" customWidth="1"/>
    <col min="14" max="14" width="26.42578125" style="14" customWidth="1"/>
    <col min="15" max="15" width="8.85546875" style="14" customWidth="1"/>
    <col min="16" max="16" width="13.140625" style="14" customWidth="1"/>
    <col min="17" max="18" width="13.140625" customWidth="1"/>
    <col min="19" max="19" width="27" customWidth="1"/>
    <col min="20" max="22" width="13.140625" customWidth="1"/>
    <col min="23" max="23" width="14.5703125" style="14" customWidth="1"/>
    <col min="24" max="24" width="7.28515625" style="14" customWidth="1"/>
    <col min="25" max="25" width="8.42578125" style="14" customWidth="1"/>
    <col min="26" max="26" width="25.7109375" style="14" customWidth="1"/>
    <col min="27" max="27" width="9.42578125" style="14" customWidth="1"/>
    <col min="28" max="28" width="12" style="14" customWidth="1"/>
    <col min="29" max="29" width="11.28515625" style="14" customWidth="1"/>
    <col min="30" max="30" width="26.5703125" style="14" customWidth="1"/>
    <col min="31" max="31" width="8" style="14" customWidth="1"/>
    <col min="32" max="16384" width="11.42578125" style="14"/>
  </cols>
  <sheetData>
    <row r="1" spans="1:31" ht="45" customHeight="1" thickBot="1">
      <c r="A1" s="171" t="s">
        <v>70</v>
      </c>
      <c r="C1" s="12" t="s">
        <v>82</v>
      </c>
      <c r="D1" s="10"/>
      <c r="E1" s="10"/>
      <c r="F1" s="10"/>
      <c r="G1" s="10"/>
      <c r="H1" s="180" t="s">
        <v>10</v>
      </c>
      <c r="I1" s="181"/>
      <c r="J1" s="182"/>
      <c r="P1" s="149" t="s">
        <v>71</v>
      </c>
      <c r="W1" s="10"/>
      <c r="AA1" s="10"/>
      <c r="AB1" s="10"/>
      <c r="AC1" s="10"/>
      <c r="AD1" s="10"/>
      <c r="AE1" s="10"/>
    </row>
    <row r="2" spans="1:31" ht="30" customHeight="1" thickBot="1">
      <c r="A2" s="10"/>
      <c r="B2" s="11"/>
      <c r="C2" s="12"/>
      <c r="D2" s="10"/>
      <c r="E2" s="10"/>
      <c r="F2" s="10"/>
      <c r="G2" s="10"/>
      <c r="H2" s="156"/>
      <c r="I2" s="156"/>
      <c r="J2" s="156"/>
      <c r="P2" s="32"/>
      <c r="W2" s="10"/>
      <c r="Z2" s="149"/>
      <c r="AA2" s="10"/>
      <c r="AB2" s="10"/>
      <c r="AC2" s="10"/>
      <c r="AD2" s="10"/>
      <c r="AE2" s="10"/>
    </row>
    <row r="3" spans="1:31" ht="30.75" customHeight="1" thickBot="1">
      <c r="A3" s="3"/>
      <c r="B3" s="3"/>
      <c r="C3" s="2"/>
      <c r="D3" s="154" t="s">
        <v>86</v>
      </c>
      <c r="E3" s="3"/>
      <c r="F3" s="3"/>
      <c r="G3" s="3"/>
      <c r="H3" s="15" t="s">
        <v>5</v>
      </c>
      <c r="I3" s="3"/>
      <c r="J3" s="154" t="s">
        <v>86</v>
      </c>
      <c r="L3" s="13"/>
      <c r="M3" s="32"/>
      <c r="N3" s="33" t="s">
        <v>9</v>
      </c>
      <c r="O3" s="33"/>
      <c r="S3" s="45" t="s">
        <v>49</v>
      </c>
      <c r="Z3" s="149"/>
      <c r="AA3" s="10"/>
      <c r="AB3" s="10"/>
      <c r="AC3" s="10"/>
      <c r="AD3" s="10"/>
      <c r="AE3" s="10"/>
    </row>
    <row r="4" spans="1:31" ht="24.95" customHeight="1" thickBot="1">
      <c r="A4" s="1"/>
      <c r="B4" s="2" t="s">
        <v>0</v>
      </c>
      <c r="C4" s="3" t="s">
        <v>1</v>
      </c>
      <c r="D4" s="155" t="s">
        <v>92</v>
      </c>
      <c r="G4" s="3" t="s">
        <v>2</v>
      </c>
      <c r="H4" s="3" t="s">
        <v>3</v>
      </c>
      <c r="I4" s="3" t="s">
        <v>114</v>
      </c>
      <c r="J4" s="155" t="s">
        <v>93</v>
      </c>
      <c r="L4" s="13"/>
      <c r="M4" s="32"/>
      <c r="N4" s="33"/>
      <c r="O4" s="33"/>
      <c r="W4" s="34"/>
      <c r="Z4" s="149"/>
      <c r="AA4" s="10"/>
      <c r="AB4" s="10"/>
      <c r="AC4" s="10"/>
      <c r="AD4" s="10"/>
      <c r="AE4" s="10"/>
    </row>
    <row r="5" spans="1:31" ht="24.95" customHeight="1" thickBot="1">
      <c r="A5" s="4">
        <v>1</v>
      </c>
      <c r="B5" s="70"/>
      <c r="C5" s="71"/>
      <c r="D5" s="23"/>
      <c r="F5" s="157">
        <v>1</v>
      </c>
      <c r="G5" s="177">
        <v>1</v>
      </c>
      <c r="H5" s="90" t="str">
        <f t="shared" ref="H5:H32" si="0">IF(ISNA(MATCH(F5,$D$5:$D$32,0)),"",INDEX($B$5:$B$32,MATCH(F5,$D$5:$D$32,0)))</f>
        <v/>
      </c>
      <c r="I5" s="91"/>
      <c r="J5" s="92"/>
      <c r="L5" s="17"/>
      <c r="M5" s="2" t="s">
        <v>2</v>
      </c>
      <c r="N5" s="2" t="s">
        <v>3</v>
      </c>
      <c r="O5" s="3" t="s">
        <v>114</v>
      </c>
      <c r="W5" s="17"/>
      <c r="Z5" s="149"/>
      <c r="AA5" s="10"/>
      <c r="AB5" s="10"/>
      <c r="AC5" s="10"/>
      <c r="AD5" s="10"/>
      <c r="AE5" s="10"/>
    </row>
    <row r="6" spans="1:31" ht="24.95" customHeight="1" thickTop="1" thickBot="1">
      <c r="A6" s="5">
        <v>2</v>
      </c>
      <c r="B6" s="72"/>
      <c r="C6" s="73"/>
      <c r="D6" s="24"/>
      <c r="F6" s="158">
        <v>2</v>
      </c>
      <c r="G6" s="179"/>
      <c r="H6" s="93" t="str">
        <f t="shared" si="0"/>
        <v/>
      </c>
      <c r="I6" s="94"/>
      <c r="J6" s="25"/>
      <c r="L6" s="157">
        <v>1</v>
      </c>
      <c r="M6" s="183">
        <v>14</v>
      </c>
      <c r="N6" s="105" t="str">
        <f>IF(ISNA(MATCH(L6,$J$5:$J$32,0)),"",INDEX($H$5:$H$32,MATCH(L6,$J$5:$J$32,0)))</f>
        <v/>
      </c>
      <c r="O6" s="106"/>
      <c r="Q6" s="127"/>
      <c r="R6" s="42"/>
      <c r="T6" s="16"/>
      <c r="U6" s="154" t="s">
        <v>86</v>
      </c>
      <c r="Z6" s="149"/>
      <c r="AA6" s="10"/>
      <c r="AB6" s="10"/>
      <c r="AC6" s="10"/>
      <c r="AD6" s="10"/>
      <c r="AE6" s="10"/>
    </row>
    <row r="7" spans="1:31" ht="24.95" customHeight="1" thickBot="1">
      <c r="A7" s="5">
        <v>3</v>
      </c>
      <c r="B7" s="74"/>
      <c r="C7" s="75"/>
      <c r="D7" s="24"/>
      <c r="F7" s="158">
        <v>3</v>
      </c>
      <c r="G7" s="177">
        <v>2</v>
      </c>
      <c r="H7" s="90" t="str">
        <f t="shared" si="0"/>
        <v/>
      </c>
      <c r="I7" s="91"/>
      <c r="J7" s="92"/>
      <c r="L7" s="159">
        <v>2</v>
      </c>
      <c r="M7" s="184"/>
      <c r="N7" s="107" t="str">
        <f>IF(ISNA(MATCH(L7,$J$5:$J$32,0)),"",INDEX($H$5:$H$32,MATCH(L7,$J$5:$J$32,0)))</f>
        <v/>
      </c>
      <c r="O7" s="108"/>
      <c r="Q7" s="99"/>
      <c r="R7" s="2" t="s">
        <v>2</v>
      </c>
      <c r="S7" s="129" t="s">
        <v>3</v>
      </c>
      <c r="T7" s="3" t="s">
        <v>114</v>
      </c>
      <c r="U7" s="155" t="s">
        <v>89</v>
      </c>
      <c r="Z7" s="149"/>
      <c r="AA7" s="10"/>
      <c r="AB7" s="10"/>
      <c r="AC7" s="10"/>
      <c r="AD7" s="10"/>
      <c r="AE7" s="10"/>
    </row>
    <row r="8" spans="1:31" ht="24.95" customHeight="1" thickBot="1">
      <c r="A8" s="5">
        <v>4</v>
      </c>
      <c r="B8" s="72"/>
      <c r="C8" s="73"/>
      <c r="D8" s="24"/>
      <c r="F8" s="158">
        <v>4</v>
      </c>
      <c r="G8" s="179"/>
      <c r="H8" s="93" t="str">
        <f t="shared" si="0"/>
        <v/>
      </c>
      <c r="I8" s="94"/>
      <c r="J8" s="27"/>
      <c r="L8"/>
      <c r="M8"/>
      <c r="N8"/>
      <c r="O8"/>
      <c r="Q8" s="165">
        <v>13</v>
      </c>
      <c r="R8" s="177">
        <v>7</v>
      </c>
      <c r="S8" s="90" t="str">
        <f>IF(ISNA(MATCH(Q8,$J$5:$J$32,0)),"",INDEX($H$5:$H$32,MATCH(Q8,$J$5:$J$32,0)))</f>
        <v/>
      </c>
      <c r="T8" s="91"/>
      <c r="U8" s="92"/>
      <c r="Z8" s="149"/>
      <c r="AA8" s="10"/>
      <c r="AB8" s="10"/>
      <c r="AC8" s="10"/>
      <c r="AD8" s="10"/>
      <c r="AE8" s="10"/>
    </row>
    <row r="9" spans="1:31" ht="24.95" customHeight="1" thickBot="1">
      <c r="A9" s="5">
        <v>5</v>
      </c>
      <c r="B9" s="74"/>
      <c r="C9" s="75"/>
      <c r="D9" s="24"/>
      <c r="F9" s="158">
        <v>5</v>
      </c>
      <c r="G9" s="177">
        <v>3</v>
      </c>
      <c r="H9" s="90" t="str">
        <f t="shared" si="0"/>
        <v/>
      </c>
      <c r="I9" s="91"/>
      <c r="J9" s="92"/>
      <c r="L9"/>
      <c r="M9"/>
      <c r="N9"/>
      <c r="O9"/>
      <c r="Q9" s="166">
        <v>14</v>
      </c>
      <c r="R9" s="179"/>
      <c r="S9" s="120" t="str">
        <f>IF(ISNA(MATCH(Q9,$J$5:$J$32,0)),"",INDEX($H$5:$H$32,MATCH(Q9,$J$5:$J$32,0)))</f>
        <v/>
      </c>
      <c r="T9" s="94"/>
      <c r="U9" s="27"/>
      <c r="Z9" s="149"/>
      <c r="AA9" s="10"/>
      <c r="AB9" s="10"/>
      <c r="AC9" s="10"/>
      <c r="AD9" s="10"/>
      <c r="AE9" s="10"/>
    </row>
    <row r="10" spans="1:31" ht="24.95" customHeight="1" thickBot="1">
      <c r="A10" s="5">
        <v>6</v>
      </c>
      <c r="B10" s="72"/>
      <c r="C10" s="73"/>
      <c r="D10" s="24"/>
      <c r="F10" s="158">
        <v>6</v>
      </c>
      <c r="G10" s="179"/>
      <c r="H10" s="93" t="str">
        <f t="shared" si="0"/>
        <v/>
      </c>
      <c r="I10" s="94"/>
      <c r="J10" s="95"/>
      <c r="L10" s="112"/>
      <c r="M10" s="32"/>
      <c r="N10" s="112"/>
      <c r="O10" s="104"/>
      <c r="X10" s="2"/>
      <c r="Y10" s="2"/>
      <c r="Z10" s="16" t="s">
        <v>7</v>
      </c>
      <c r="AA10" s="3"/>
      <c r="AB10" s="3"/>
      <c r="AC10" s="3"/>
      <c r="AD10" s="15" t="s">
        <v>8</v>
      </c>
      <c r="AE10" s="3"/>
    </row>
    <row r="11" spans="1:31" ht="24.95" customHeight="1" thickTop="1">
      <c r="A11" s="5">
        <v>7</v>
      </c>
      <c r="B11" s="74"/>
      <c r="C11" s="75"/>
      <c r="D11" s="24"/>
      <c r="F11" s="158">
        <v>7</v>
      </c>
      <c r="G11" s="177">
        <v>4</v>
      </c>
      <c r="H11" s="90" t="str">
        <f t="shared" si="0"/>
        <v/>
      </c>
      <c r="I11" s="91"/>
      <c r="J11" s="92"/>
      <c r="L11" s="157">
        <v>3</v>
      </c>
      <c r="M11" s="183">
        <v>12</v>
      </c>
      <c r="N11" s="105" t="str">
        <f>IF(ISNA(MATCH(L11,$J$5:$J$32,0)),"",INDEX($H$5:$H$32,MATCH(L11,$J$5:$J$32,0)))</f>
        <v/>
      </c>
      <c r="O11" s="106"/>
      <c r="X11" s="18"/>
      <c r="Y11" s="18"/>
      <c r="Z11" s="17"/>
    </row>
    <row r="12" spans="1:31" ht="24.95" customHeight="1" thickBot="1">
      <c r="A12" s="5">
        <v>8</v>
      </c>
      <c r="B12" s="76"/>
      <c r="C12" s="73"/>
      <c r="D12" s="24"/>
      <c r="F12" s="158">
        <v>8</v>
      </c>
      <c r="G12" s="179"/>
      <c r="H12" s="93" t="str">
        <f t="shared" si="0"/>
        <v/>
      </c>
      <c r="I12" s="94"/>
      <c r="J12" s="27"/>
      <c r="L12" s="159">
        <v>4</v>
      </c>
      <c r="M12" s="184"/>
      <c r="N12" s="107" t="str">
        <f>IF(ISNA(MATCH(L12,$J$5:$J$32,0)),"",INDEX($H$5:$H$32,MATCH(L12,$J$5:$J$32,0)))</f>
        <v/>
      </c>
      <c r="O12" s="108"/>
      <c r="P12" s="37"/>
      <c r="Q12" s="138"/>
      <c r="R12" s="42"/>
      <c r="S12" s="99"/>
      <c r="T12" s="100"/>
      <c r="U12" s="3"/>
      <c r="Z12" s="17"/>
    </row>
    <row r="13" spans="1:31" ht="24.95" customHeight="1">
      <c r="A13" s="5">
        <v>9</v>
      </c>
      <c r="B13" s="74"/>
      <c r="C13" s="75"/>
      <c r="D13" s="24"/>
      <c r="F13" s="158">
        <v>9</v>
      </c>
      <c r="G13" s="177">
        <v>5</v>
      </c>
      <c r="H13" s="90" t="str">
        <f t="shared" si="0"/>
        <v/>
      </c>
      <c r="I13" s="91"/>
      <c r="J13" s="92"/>
      <c r="L13"/>
      <c r="M13"/>
      <c r="N13"/>
      <c r="O13"/>
      <c r="P13" s="37"/>
      <c r="Q13" s="51"/>
      <c r="R13" s="177">
        <v>5</v>
      </c>
      <c r="S13" s="140" t="str">
        <f>IF(O6=O7,"résultat",IF(O6&gt;O7,N6,N7))</f>
        <v>résultat</v>
      </c>
      <c r="T13" s="91"/>
      <c r="U13" s="92"/>
      <c r="X13" s="17"/>
      <c r="AA13" s="17"/>
    </row>
    <row r="14" spans="1:31" ht="24.95" customHeight="1" thickBot="1">
      <c r="A14" s="5">
        <v>10</v>
      </c>
      <c r="B14" s="77"/>
      <c r="C14" s="73"/>
      <c r="D14" s="24"/>
      <c r="F14" s="158">
        <v>10</v>
      </c>
      <c r="G14" s="179"/>
      <c r="H14" s="93" t="str">
        <f t="shared" si="0"/>
        <v/>
      </c>
      <c r="I14" s="94"/>
      <c r="J14" s="95"/>
      <c r="L14"/>
      <c r="M14"/>
      <c r="N14"/>
      <c r="O14"/>
      <c r="P14" s="37"/>
      <c r="Q14" s="51"/>
      <c r="R14" s="179"/>
      <c r="S14" s="126" t="str">
        <f>IF(O11=O12,"résultat",IF(O11&gt;O12,N11,N12))</f>
        <v>résultat</v>
      </c>
      <c r="T14" s="94"/>
      <c r="U14" s="27"/>
      <c r="X14" s="17"/>
      <c r="Y14" s="3" t="s">
        <v>2</v>
      </c>
      <c r="Z14" s="3" t="s">
        <v>3</v>
      </c>
      <c r="AA14" s="3" t="s">
        <v>114</v>
      </c>
    </row>
    <row r="15" spans="1:31" ht="24.95" customHeight="1" thickBot="1">
      <c r="A15" s="5">
        <v>11</v>
      </c>
      <c r="B15" s="74"/>
      <c r="C15" s="75"/>
      <c r="D15" s="24"/>
      <c r="F15" s="158">
        <v>11</v>
      </c>
      <c r="G15" s="177">
        <v>6</v>
      </c>
      <c r="H15" s="90" t="str">
        <f t="shared" si="0"/>
        <v/>
      </c>
      <c r="I15" s="91"/>
      <c r="J15" s="92"/>
      <c r="L15" s="118"/>
      <c r="M15" s="12"/>
      <c r="N15" s="110"/>
      <c r="O15" s="119"/>
      <c r="P15" s="37"/>
      <c r="Q15" s="51"/>
      <c r="W15" s="17"/>
      <c r="X15" s="157">
        <v>1</v>
      </c>
      <c r="Y15" s="177">
        <v>2</v>
      </c>
      <c r="Z15" s="96" t="str">
        <f>IF(ISNA(MATCH(X15,$U$8:$U$24,0)),"",INDEX($S$8:$S$24,MATCH(X15,$U$8:$U$24,0)))</f>
        <v/>
      </c>
      <c r="AA15" s="91"/>
    </row>
    <row r="16" spans="1:31" ht="24.95" customHeight="1" thickTop="1" thickBot="1">
      <c r="A16" s="5">
        <v>12</v>
      </c>
      <c r="B16" s="77"/>
      <c r="C16" s="73"/>
      <c r="D16" s="24"/>
      <c r="F16" s="158">
        <v>12</v>
      </c>
      <c r="G16" s="179"/>
      <c r="H16" s="93" t="str">
        <f t="shared" si="0"/>
        <v/>
      </c>
      <c r="I16" s="94"/>
      <c r="J16" s="27"/>
      <c r="L16" s="157">
        <v>5</v>
      </c>
      <c r="M16" s="183">
        <v>10</v>
      </c>
      <c r="N16" s="105" t="str">
        <f>IF(ISNA(MATCH(L16,$J$5:$J$32,0)),"",INDEX($H$5:$H$32,MATCH(L16,$J$5:$J$32,0)))</f>
        <v/>
      </c>
      <c r="O16" s="106"/>
      <c r="P16" s="37"/>
      <c r="Q16" s="51"/>
      <c r="X16" s="159">
        <v>2</v>
      </c>
      <c r="Y16" s="179"/>
      <c r="Z16" s="128" t="str">
        <f>IF(ISNA(MATCH(X16,$U$8:$U$24,0)),"",INDEX($S$8:$S$24,MATCH(X16,$U$8:$U$24,0)))</f>
        <v/>
      </c>
      <c r="AA16" s="98"/>
    </row>
    <row r="17" spans="1:31" ht="24.95" customHeight="1" thickBot="1">
      <c r="A17" s="5">
        <v>13</v>
      </c>
      <c r="B17" s="74"/>
      <c r="C17" s="75"/>
      <c r="D17" s="24"/>
      <c r="F17" s="158">
        <v>13</v>
      </c>
      <c r="G17" s="177">
        <v>7</v>
      </c>
      <c r="H17" s="90" t="str">
        <f t="shared" si="0"/>
        <v/>
      </c>
      <c r="I17" s="91"/>
      <c r="J17" s="92"/>
      <c r="L17" s="159">
        <v>6</v>
      </c>
      <c r="M17" s="184"/>
      <c r="N17" s="107" t="str">
        <f>IF(ISNA(MATCH(L17,$J$5:$J$32,0)),"",INDEX($H$5:$H$32,MATCH(L17,$J$5:$J$32,0)))</f>
        <v/>
      </c>
      <c r="O17" s="108"/>
      <c r="P17" s="37"/>
      <c r="Q17" s="51"/>
      <c r="R17" s="42"/>
      <c r="S17" s="99"/>
      <c r="T17" s="100"/>
      <c r="U17" s="3"/>
      <c r="X17" s="118"/>
      <c r="Y17" s="19"/>
      <c r="Z17" s="99"/>
      <c r="AA17" s="100"/>
    </row>
    <row r="18" spans="1:31" ht="24.95" customHeight="1" thickBot="1">
      <c r="A18" s="5">
        <v>14</v>
      </c>
      <c r="B18" s="77"/>
      <c r="C18" s="73"/>
      <c r="D18" s="24"/>
      <c r="F18" s="158">
        <v>14</v>
      </c>
      <c r="G18" s="187"/>
      <c r="H18" s="93" t="str">
        <f t="shared" si="0"/>
        <v/>
      </c>
      <c r="I18" s="94"/>
      <c r="J18" s="95"/>
      <c r="L18"/>
      <c r="M18"/>
      <c r="N18"/>
      <c r="O18"/>
      <c r="P18" s="37"/>
      <c r="Q18" s="51"/>
      <c r="R18" s="177">
        <v>3</v>
      </c>
      <c r="S18" s="140" t="str">
        <f>IF(O16=O17,"résultat",IF(O16&gt;O17,N16,N17))</f>
        <v>résultat</v>
      </c>
      <c r="T18" s="91"/>
      <c r="U18" s="92"/>
      <c r="X18" s="118"/>
      <c r="Y18" s="19"/>
      <c r="Z18" s="99"/>
      <c r="AA18" s="100"/>
      <c r="AC18" s="3" t="s">
        <v>2</v>
      </c>
      <c r="AD18" s="3" t="s">
        <v>3</v>
      </c>
      <c r="AE18" s="3" t="s">
        <v>4</v>
      </c>
    </row>
    <row r="19" spans="1:31" ht="24.95" customHeight="1" thickBot="1">
      <c r="A19" s="5">
        <v>15</v>
      </c>
      <c r="B19" s="74"/>
      <c r="C19" s="75"/>
      <c r="D19" s="24"/>
      <c r="F19" s="158">
        <v>15</v>
      </c>
      <c r="G19" s="177">
        <v>8</v>
      </c>
      <c r="H19" s="90" t="str">
        <f t="shared" si="0"/>
        <v/>
      </c>
      <c r="I19" s="91"/>
      <c r="J19" s="92"/>
      <c r="L19"/>
      <c r="M19"/>
      <c r="N19"/>
      <c r="O19"/>
      <c r="P19" s="37"/>
      <c r="Q19" s="51"/>
      <c r="R19" s="179"/>
      <c r="S19" s="126" t="str">
        <f>IF(O21=O22,"résultat",IF(O21&gt;O22,N21,N22))</f>
        <v>résultat</v>
      </c>
      <c r="T19" s="94"/>
      <c r="U19" s="27"/>
      <c r="X19" s="118"/>
      <c r="Y19" s="19"/>
      <c r="Z19" s="99"/>
      <c r="AA19" s="100"/>
      <c r="AC19" s="177">
        <v>3</v>
      </c>
      <c r="AD19" s="116" t="str">
        <f>IF(AA15=AA16,"résultat",IF(AA15&gt;AA16,Z15,Z16))</f>
        <v>résultat</v>
      </c>
      <c r="AE19" s="91"/>
    </row>
    <row r="20" spans="1:31" ht="24.95" customHeight="1" thickBot="1">
      <c r="A20" s="5">
        <v>16</v>
      </c>
      <c r="B20" s="77"/>
      <c r="C20" s="82"/>
      <c r="D20" s="24"/>
      <c r="F20" s="158">
        <v>16</v>
      </c>
      <c r="G20" s="179"/>
      <c r="H20" s="93" t="str">
        <f t="shared" si="0"/>
        <v/>
      </c>
      <c r="I20" s="94"/>
      <c r="J20" s="27"/>
      <c r="L20" s="118"/>
      <c r="M20" s="12"/>
      <c r="N20" s="110"/>
      <c r="O20" s="119"/>
      <c r="P20" s="37"/>
      <c r="Q20" s="51"/>
      <c r="X20" s="118"/>
      <c r="Y20" s="19"/>
      <c r="Z20" s="99"/>
      <c r="AA20" s="100"/>
      <c r="AC20" s="178"/>
      <c r="AD20" s="93" t="str">
        <f>IF(AA23=AA24,"résultat",IF(AA23&gt;AA24,Z23,Z24))</f>
        <v>résultat</v>
      </c>
      <c r="AE20" s="98"/>
    </row>
    <row r="21" spans="1:31" ht="24.95" customHeight="1" thickTop="1">
      <c r="A21" s="5">
        <v>17</v>
      </c>
      <c r="B21" s="74"/>
      <c r="C21" s="83"/>
      <c r="D21" s="26"/>
      <c r="F21" s="158">
        <v>17</v>
      </c>
      <c r="G21" s="177">
        <v>9</v>
      </c>
      <c r="H21" s="90" t="str">
        <f t="shared" si="0"/>
        <v/>
      </c>
      <c r="I21" s="133"/>
      <c r="J21" s="92"/>
      <c r="L21" s="157">
        <v>7</v>
      </c>
      <c r="M21" s="183">
        <v>8</v>
      </c>
      <c r="N21" s="105" t="str">
        <f>IF(ISNA(MATCH(L21,$J$5:$J$32,0)),"",INDEX($H$5:$H$32,MATCH(L21,$J$5:$J$32,0)))</f>
        <v/>
      </c>
      <c r="O21" s="106"/>
      <c r="P21" s="37"/>
      <c r="Q21" s="31"/>
      <c r="X21" s="118"/>
      <c r="Y21" s="19"/>
      <c r="Z21" s="99"/>
      <c r="AA21" s="100"/>
    </row>
    <row r="22" spans="1:31" ht="24.95" customHeight="1" thickBot="1">
      <c r="A22" s="5">
        <v>18</v>
      </c>
      <c r="B22" s="74"/>
      <c r="C22" s="83"/>
      <c r="D22" s="26"/>
      <c r="F22" s="158">
        <v>18</v>
      </c>
      <c r="G22" s="179"/>
      <c r="H22" s="93" t="str">
        <f t="shared" si="0"/>
        <v/>
      </c>
      <c r="I22" s="134"/>
      <c r="J22" s="27"/>
      <c r="L22" s="159">
        <v>8</v>
      </c>
      <c r="M22" s="184"/>
      <c r="N22" s="107" t="str">
        <f>IF(ISNA(MATCH(L22,$J$5:$J$32,0)),"",INDEX($H$5:$H$32,MATCH(L22,$J$5:$J$32,0)))</f>
        <v/>
      </c>
      <c r="O22" s="108"/>
      <c r="Q22" s="31"/>
      <c r="R22" s="44"/>
      <c r="S22" s="141"/>
      <c r="T22" s="117"/>
      <c r="U22" s="89"/>
      <c r="W22" s="17"/>
      <c r="X22" s="99"/>
      <c r="Z22" s="139"/>
      <c r="AA22" s="89"/>
    </row>
    <row r="23" spans="1:31" ht="24.95" customHeight="1">
      <c r="A23" s="5">
        <v>19</v>
      </c>
      <c r="B23" s="74"/>
      <c r="C23" s="75"/>
      <c r="D23" s="26"/>
      <c r="F23" s="158">
        <v>19</v>
      </c>
      <c r="G23" s="177">
        <v>10</v>
      </c>
      <c r="H23" s="90" t="str">
        <f t="shared" si="0"/>
        <v/>
      </c>
      <c r="I23" s="133"/>
      <c r="J23" s="92"/>
      <c r="L23"/>
      <c r="M23"/>
      <c r="N23"/>
      <c r="O23"/>
      <c r="Q23" s="14"/>
      <c r="R23" s="177">
        <v>1</v>
      </c>
      <c r="S23" s="140" t="str">
        <f>IF(O26=O27,"résultat",IF(O26&gt;O27,N26,N27))</f>
        <v>résultat</v>
      </c>
      <c r="T23" s="91"/>
      <c r="U23" s="92"/>
      <c r="X23" s="157">
        <v>3</v>
      </c>
      <c r="Y23" s="177">
        <v>5</v>
      </c>
      <c r="Z23" s="96" t="str">
        <f>IF(ISNA(MATCH(X23,$U$8:$U$24,0)),"",INDEX($S$8:$S$24,MATCH(X23,$U$8:$U$24,0)))</f>
        <v/>
      </c>
      <c r="AA23" s="91"/>
    </row>
    <row r="24" spans="1:31" ht="24.95" customHeight="1" thickBot="1">
      <c r="A24" s="9">
        <v>20</v>
      </c>
      <c r="B24" s="72"/>
      <c r="C24" s="82"/>
      <c r="D24" s="24"/>
      <c r="F24" s="158">
        <v>20</v>
      </c>
      <c r="G24" s="179"/>
      <c r="H24" s="93" t="str">
        <f t="shared" si="0"/>
        <v/>
      </c>
      <c r="I24" s="134"/>
      <c r="J24" s="27"/>
      <c r="L24"/>
      <c r="M24"/>
      <c r="N24"/>
      <c r="O24"/>
      <c r="Q24" s="22"/>
      <c r="R24" s="179"/>
      <c r="S24" s="126" t="str">
        <f>IF(O31=O32,"résultat",IF(O31&gt;O32,N31,N32))</f>
        <v>résultat</v>
      </c>
      <c r="T24" s="94"/>
      <c r="U24" s="27"/>
      <c r="X24" s="159">
        <v>4</v>
      </c>
      <c r="Y24" s="179"/>
      <c r="Z24" s="128" t="str">
        <f>IF(ISNA(MATCH(X24,$U$8:$U$24,0)),"",INDEX($S$8:$S$24,MATCH(X24,$U$8:$U$24,0)))</f>
        <v/>
      </c>
      <c r="AA24" s="98"/>
    </row>
    <row r="25" spans="1:31" ht="24.95" customHeight="1" thickBot="1">
      <c r="A25" s="5">
        <v>21</v>
      </c>
      <c r="B25" s="72"/>
      <c r="C25" s="73"/>
      <c r="D25" s="24"/>
      <c r="F25" s="158">
        <v>21</v>
      </c>
      <c r="G25" s="177">
        <v>11</v>
      </c>
      <c r="H25" s="90" t="str">
        <f t="shared" si="0"/>
        <v/>
      </c>
      <c r="I25" s="133"/>
      <c r="J25" s="92"/>
      <c r="L25" s="118"/>
      <c r="M25" s="32"/>
      <c r="N25" s="112"/>
      <c r="O25" s="104"/>
      <c r="Q25" s="22"/>
      <c r="R25" s="12"/>
      <c r="S25" s="36"/>
      <c r="T25" s="36"/>
      <c r="U25" s="37"/>
      <c r="X25" s="17"/>
      <c r="AA25" s="17"/>
    </row>
    <row r="26" spans="1:31" ht="24.95" customHeight="1" thickTop="1" thickBot="1">
      <c r="A26" s="5">
        <v>22</v>
      </c>
      <c r="B26" s="77"/>
      <c r="C26" s="82"/>
      <c r="D26" s="24"/>
      <c r="F26" s="158">
        <v>22</v>
      </c>
      <c r="G26" s="179"/>
      <c r="H26" s="93" t="str">
        <f t="shared" si="0"/>
        <v/>
      </c>
      <c r="I26" s="134"/>
      <c r="J26" s="27"/>
      <c r="L26" s="157">
        <v>9</v>
      </c>
      <c r="M26" s="183">
        <v>6</v>
      </c>
      <c r="N26" s="105" t="str">
        <f>IF(ISNA(MATCH(L26,$J$5:$J$32,0)),"",INDEX($H$5:$H$32,MATCH(L26,$J$5:$J$32,0)))</f>
        <v/>
      </c>
      <c r="O26" s="106"/>
      <c r="R26" s="48"/>
      <c r="S26" s="48"/>
      <c r="T26" s="47" t="s">
        <v>15</v>
      </c>
      <c r="U26" s="47"/>
      <c r="X26" s="17"/>
      <c r="AA26" s="17"/>
    </row>
    <row r="27" spans="1:31" ht="24.95" customHeight="1" thickBot="1">
      <c r="A27" s="5">
        <v>23</v>
      </c>
      <c r="B27" s="76"/>
      <c r="C27" s="82"/>
      <c r="D27" s="24"/>
      <c r="F27" s="158">
        <v>23</v>
      </c>
      <c r="G27" s="177">
        <v>12</v>
      </c>
      <c r="H27" s="90" t="str">
        <f t="shared" si="0"/>
        <v/>
      </c>
      <c r="I27" s="133"/>
      <c r="J27" s="92"/>
      <c r="L27" s="159">
        <v>10</v>
      </c>
      <c r="M27" s="184"/>
      <c r="N27" s="107" t="str">
        <f>IF(ISNA(MATCH(L27,$J$5:$J$32,0)),"",INDEX($H$5:$H$32,MATCH(L27,$J$5:$J$32,0)))</f>
        <v/>
      </c>
      <c r="O27" s="108"/>
      <c r="R27" s="48"/>
      <c r="U27" s="51"/>
      <c r="X27" s="17"/>
      <c r="AA27" s="17"/>
    </row>
    <row r="28" spans="1:31" ht="24.95" customHeight="1" thickBot="1">
      <c r="A28" s="5">
        <v>24</v>
      </c>
      <c r="B28" s="76"/>
      <c r="C28" s="82"/>
      <c r="D28" s="24"/>
      <c r="F28" s="158">
        <v>24</v>
      </c>
      <c r="G28" s="179"/>
      <c r="H28" s="93" t="str">
        <f t="shared" si="0"/>
        <v/>
      </c>
      <c r="I28" s="134"/>
      <c r="J28" s="27"/>
      <c r="L28"/>
      <c r="M28"/>
      <c r="N28"/>
      <c r="O28"/>
    </row>
    <row r="29" spans="1:31" ht="24.95" customHeight="1">
      <c r="A29" s="5">
        <v>25</v>
      </c>
      <c r="B29" s="72"/>
      <c r="C29" s="73"/>
      <c r="D29" s="24"/>
      <c r="F29" s="158">
        <v>25</v>
      </c>
      <c r="G29" s="177">
        <v>13</v>
      </c>
      <c r="H29" s="90" t="str">
        <f t="shared" si="0"/>
        <v/>
      </c>
      <c r="I29" s="135"/>
      <c r="J29" s="95"/>
      <c r="L29"/>
      <c r="M29"/>
      <c r="N29"/>
      <c r="O29"/>
    </row>
    <row r="30" spans="1:31" ht="24.95" customHeight="1" thickBot="1">
      <c r="A30" s="5">
        <v>26</v>
      </c>
      <c r="B30" s="77"/>
      <c r="C30" s="82"/>
      <c r="D30" s="24"/>
      <c r="F30" s="158">
        <v>26</v>
      </c>
      <c r="G30" s="179"/>
      <c r="H30" s="93" t="str">
        <f t="shared" si="0"/>
        <v/>
      </c>
      <c r="I30" s="136"/>
      <c r="J30" s="95"/>
      <c r="L30" s="118"/>
      <c r="M30" s="12"/>
      <c r="N30" s="110"/>
      <c r="O30" s="119"/>
    </row>
    <row r="31" spans="1:31" ht="24.95" customHeight="1" thickTop="1">
      <c r="A31" s="5">
        <v>27</v>
      </c>
      <c r="B31" s="72"/>
      <c r="C31" s="73"/>
      <c r="D31" s="24"/>
      <c r="F31" s="158">
        <v>27</v>
      </c>
      <c r="G31" s="177">
        <v>14</v>
      </c>
      <c r="H31" s="90" t="str">
        <f t="shared" si="0"/>
        <v/>
      </c>
      <c r="I31" s="135"/>
      <c r="J31" s="92"/>
      <c r="L31" s="157">
        <v>11</v>
      </c>
      <c r="M31" s="183">
        <v>4</v>
      </c>
      <c r="N31" s="105" t="str">
        <f>IF(ISNA(MATCH(L31,$J$5:$J$32,0)),"",INDEX($H$5:$H$32,MATCH(L31,$J$5:$J$32,0)))</f>
        <v/>
      </c>
      <c r="O31" s="106"/>
    </row>
    <row r="32" spans="1:31" ht="24.95" customHeight="1" thickBot="1">
      <c r="A32" s="6">
        <v>28</v>
      </c>
      <c r="B32" s="78" t="s">
        <v>84</v>
      </c>
      <c r="C32" s="79"/>
      <c r="D32" s="25"/>
      <c r="F32" s="159">
        <v>28</v>
      </c>
      <c r="G32" s="179"/>
      <c r="H32" s="93" t="str">
        <f t="shared" si="0"/>
        <v/>
      </c>
      <c r="I32" s="137"/>
      <c r="J32" s="27"/>
      <c r="L32" s="159">
        <v>12</v>
      </c>
      <c r="M32" s="184"/>
      <c r="N32" s="107" t="str">
        <f>IF(ISNA(MATCH(L32,$J$5:$J$32,0)),"",INDEX($H$5:$H$32,MATCH(L32,$J$5:$J$32,0)))</f>
        <v/>
      </c>
      <c r="O32" s="108"/>
    </row>
    <row r="33" spans="1:23" ht="24.95" customHeight="1">
      <c r="A33" s="2"/>
      <c r="F33" s="17"/>
      <c r="G33" s="12"/>
      <c r="H33" s="34"/>
      <c r="I33" s="37"/>
      <c r="L33" s="127"/>
      <c r="M33" s="12"/>
      <c r="N33" s="38"/>
      <c r="O33" s="36"/>
    </row>
    <row r="34" spans="1:23" ht="24.95" customHeight="1">
      <c r="A34" s="2"/>
      <c r="F34" s="17"/>
      <c r="G34" s="12"/>
      <c r="H34" s="34"/>
      <c r="I34" s="37"/>
    </row>
    <row r="35" spans="1:23" ht="25.5">
      <c r="A35" s="2"/>
      <c r="F35" s="17"/>
      <c r="G35" s="12"/>
      <c r="H35" s="34"/>
      <c r="I35" s="37"/>
    </row>
    <row r="36" spans="1:23" ht="20.25">
      <c r="A36" s="2"/>
      <c r="B36" s="47" t="s">
        <v>29</v>
      </c>
      <c r="C36" s="22"/>
      <c r="D36" s="22"/>
      <c r="E36" s="22"/>
      <c r="F36" s="46"/>
      <c r="G36" s="22"/>
      <c r="H36" s="87" t="s">
        <v>30</v>
      </c>
      <c r="I36" s="22"/>
      <c r="J36" s="22"/>
      <c r="K36" s="22"/>
      <c r="L36" s="144"/>
      <c r="M36" s="168"/>
      <c r="N36" s="151" t="s">
        <v>34</v>
      </c>
      <c r="O36" s="151"/>
      <c r="P36" s="151"/>
      <c r="Q36" s="21"/>
      <c r="W36"/>
    </row>
    <row r="37" spans="1:23" ht="20.25">
      <c r="A37" s="2"/>
      <c r="B37" s="102" t="s">
        <v>50</v>
      </c>
      <c r="C37" s="103" t="s">
        <v>63</v>
      </c>
      <c r="D37" s="22"/>
      <c r="E37" s="22"/>
      <c r="F37" s="46"/>
      <c r="G37" s="188" t="s">
        <v>40</v>
      </c>
      <c r="H37" s="188"/>
      <c r="I37" s="188"/>
      <c r="J37" s="151"/>
      <c r="K37" s="22"/>
      <c r="L37" s="144"/>
      <c r="M37" s="168"/>
      <c r="N37" s="151" t="s">
        <v>100</v>
      </c>
      <c r="O37" s="151"/>
      <c r="P37" s="151"/>
      <c r="Q37" s="21"/>
      <c r="W37"/>
    </row>
    <row r="38" spans="1:23" ht="20.25">
      <c r="B38" s="22"/>
      <c r="C38" s="22"/>
      <c r="D38" s="22"/>
      <c r="E38" s="22"/>
      <c r="F38" s="22"/>
      <c r="G38" s="189" t="s">
        <v>41</v>
      </c>
      <c r="H38" s="189"/>
      <c r="I38" s="189"/>
      <c r="J38" s="22"/>
      <c r="K38" s="22"/>
      <c r="P38"/>
    </row>
    <row r="39" spans="1:23">
      <c r="B39" s="22"/>
      <c r="C39" s="22"/>
      <c r="D39" s="22"/>
      <c r="E39" s="22"/>
      <c r="F39" s="22"/>
      <c r="G39" s="22"/>
      <c r="H39" s="22"/>
      <c r="I39" s="22"/>
      <c r="J39" s="22"/>
      <c r="K39" s="22"/>
      <c r="P39"/>
    </row>
    <row r="50" spans="12:12">
      <c r="L50" s="22"/>
    </row>
    <row r="51" spans="12:12">
      <c r="L51" s="22"/>
    </row>
  </sheetData>
  <sheetProtection password="CFC3" sheet="1" objects="1" scenarios="1" formatCells="0" formatColumns="0" formatRows="0" insertColumns="0" insertRows="0" insertHyperlinks="0" deleteColumns="0" deleteRows="0" sort="0"/>
  <mergeCells count="30">
    <mergeCell ref="H1:J1"/>
    <mergeCell ref="M6:M7"/>
    <mergeCell ref="G5:G6"/>
    <mergeCell ref="G7:G8"/>
    <mergeCell ref="M11:M12"/>
    <mergeCell ref="AC19:AC20"/>
    <mergeCell ref="G13:G14"/>
    <mergeCell ref="G15:G16"/>
    <mergeCell ref="R8:R9"/>
    <mergeCell ref="Y23:Y24"/>
    <mergeCell ref="G17:G18"/>
    <mergeCell ref="M21:M22"/>
    <mergeCell ref="Y15:Y16"/>
    <mergeCell ref="G9:G10"/>
    <mergeCell ref="M16:M17"/>
    <mergeCell ref="G11:G12"/>
    <mergeCell ref="G29:G30"/>
    <mergeCell ref="G27:G28"/>
    <mergeCell ref="G38:I38"/>
    <mergeCell ref="G19:G20"/>
    <mergeCell ref="R13:R14"/>
    <mergeCell ref="G21:G22"/>
    <mergeCell ref="G23:G24"/>
    <mergeCell ref="R18:R19"/>
    <mergeCell ref="G25:G26"/>
    <mergeCell ref="M31:M32"/>
    <mergeCell ref="G31:G32"/>
    <mergeCell ref="R23:R24"/>
    <mergeCell ref="G37:I37"/>
    <mergeCell ref="M26:M27"/>
  </mergeCells>
  <conditionalFormatting sqref="I5:I6">
    <cfRule type="iconSet" priority="67">
      <iconSet>
        <cfvo type="percent" val="0"/>
        <cfvo type="percent" val="12"/>
        <cfvo type="percent" val="13"/>
      </iconSet>
    </cfRule>
    <cfRule type="duplicateValues" dxfId="92" priority="68"/>
  </conditionalFormatting>
  <conditionalFormatting sqref="I7:I8">
    <cfRule type="iconSet" priority="65">
      <iconSet>
        <cfvo type="percent" val="0"/>
        <cfvo type="percent" val="12"/>
        <cfvo type="percent" val="13"/>
      </iconSet>
    </cfRule>
    <cfRule type="duplicateValues" dxfId="91" priority="66"/>
  </conditionalFormatting>
  <conditionalFormatting sqref="I9:I10">
    <cfRule type="iconSet" priority="63">
      <iconSet>
        <cfvo type="percent" val="0"/>
        <cfvo type="percent" val="12"/>
        <cfvo type="percent" val="13"/>
      </iconSet>
    </cfRule>
    <cfRule type="duplicateValues" dxfId="90" priority="64"/>
  </conditionalFormatting>
  <conditionalFormatting sqref="I11:I12">
    <cfRule type="iconSet" priority="61">
      <iconSet>
        <cfvo type="percent" val="0"/>
        <cfvo type="percent" val="12"/>
        <cfvo type="percent" val="13"/>
      </iconSet>
    </cfRule>
    <cfRule type="duplicateValues" dxfId="89" priority="62"/>
  </conditionalFormatting>
  <conditionalFormatting sqref="I13:I14">
    <cfRule type="iconSet" priority="59">
      <iconSet>
        <cfvo type="percent" val="0"/>
        <cfvo type="percent" val="12"/>
        <cfvo type="percent" val="13"/>
      </iconSet>
    </cfRule>
    <cfRule type="duplicateValues" dxfId="88" priority="60"/>
  </conditionalFormatting>
  <conditionalFormatting sqref="I15:I16">
    <cfRule type="iconSet" priority="57">
      <iconSet>
        <cfvo type="percent" val="0"/>
        <cfvo type="percent" val="12"/>
        <cfvo type="percent" val="13"/>
      </iconSet>
    </cfRule>
    <cfRule type="duplicateValues" dxfId="87" priority="58"/>
  </conditionalFormatting>
  <conditionalFormatting sqref="I17:I18">
    <cfRule type="iconSet" priority="55">
      <iconSet>
        <cfvo type="percent" val="0"/>
        <cfvo type="percent" val="12"/>
        <cfvo type="percent" val="13"/>
      </iconSet>
    </cfRule>
    <cfRule type="duplicateValues" dxfId="86" priority="56"/>
  </conditionalFormatting>
  <conditionalFormatting sqref="I19:I20">
    <cfRule type="iconSet" priority="53">
      <iconSet>
        <cfvo type="percent" val="0"/>
        <cfvo type="percent" val="12"/>
        <cfvo type="percent" val="13"/>
      </iconSet>
    </cfRule>
    <cfRule type="duplicateValues" dxfId="85" priority="54"/>
  </conditionalFormatting>
  <conditionalFormatting sqref="AA15:AA16">
    <cfRule type="iconSet" priority="45">
      <iconSet>
        <cfvo type="percent" val="0"/>
        <cfvo type="percent" val="12"/>
        <cfvo type="percent" val="13"/>
      </iconSet>
    </cfRule>
    <cfRule type="duplicateValues" dxfId="84" priority="46"/>
  </conditionalFormatting>
  <conditionalFormatting sqref="AA23:AA24">
    <cfRule type="iconSet" priority="43">
      <iconSet>
        <cfvo type="percent" val="0"/>
        <cfvo type="percent" val="12"/>
        <cfvo type="percent" val="13"/>
      </iconSet>
    </cfRule>
    <cfRule type="duplicateValues" dxfId="83" priority="44"/>
  </conditionalFormatting>
  <conditionalFormatting sqref="I21:I22">
    <cfRule type="iconSet" priority="29">
      <iconSet>
        <cfvo type="percent" val="0"/>
        <cfvo type="percent" val="12"/>
        <cfvo type="percent" val="13"/>
      </iconSet>
    </cfRule>
    <cfRule type="duplicateValues" dxfId="82" priority="30"/>
  </conditionalFormatting>
  <conditionalFormatting sqref="I23:I24">
    <cfRule type="iconSet" priority="27">
      <iconSet>
        <cfvo type="percent" val="0"/>
        <cfvo type="percent" val="12"/>
        <cfvo type="percent" val="13"/>
      </iconSet>
    </cfRule>
    <cfRule type="duplicateValues" dxfId="81" priority="28"/>
  </conditionalFormatting>
  <conditionalFormatting sqref="I29:I30">
    <cfRule type="iconSet" priority="17">
      <iconSet>
        <cfvo type="percent" val="0"/>
        <cfvo type="percent" val="12"/>
        <cfvo type="percent" val="13"/>
      </iconSet>
    </cfRule>
    <cfRule type="duplicateValues" dxfId="80" priority="18"/>
  </conditionalFormatting>
  <conditionalFormatting sqref="I31:I32">
    <cfRule type="iconSet" priority="15">
      <iconSet>
        <cfvo type="percent" val="0"/>
        <cfvo type="percent" val="12"/>
        <cfvo type="percent" val="13"/>
      </iconSet>
    </cfRule>
    <cfRule type="duplicateValues" dxfId="79" priority="16"/>
  </conditionalFormatting>
  <conditionalFormatting sqref="I25:I26">
    <cfRule type="iconSet" priority="11">
      <iconSet>
        <cfvo type="percent" val="0"/>
        <cfvo type="percent" val="12"/>
        <cfvo type="percent" val="13"/>
      </iconSet>
    </cfRule>
    <cfRule type="duplicateValues" dxfId="78" priority="12"/>
  </conditionalFormatting>
  <conditionalFormatting sqref="I27:I28">
    <cfRule type="iconSet" priority="9">
      <iconSet>
        <cfvo type="percent" val="0"/>
        <cfvo type="percent" val="12"/>
        <cfvo type="percent" val="13"/>
      </iconSet>
    </cfRule>
    <cfRule type="duplicateValues" dxfId="77" priority="10"/>
  </conditionalFormatting>
  <conditionalFormatting sqref="O31:O32">
    <cfRule type="iconSet" priority="3">
      <iconSet>
        <cfvo type="percent" val="0"/>
        <cfvo type="percent" val="12"/>
        <cfvo type="percent" val="13"/>
      </iconSet>
    </cfRule>
    <cfRule type="duplicateValues" dxfId="76" priority="4"/>
  </conditionalFormatting>
  <conditionalFormatting sqref="P12:P21">
    <cfRule type="iconSet" priority="147">
      <iconSet>
        <cfvo type="percent" val="0"/>
        <cfvo type="percent" val="12"/>
        <cfvo type="percent" val="13"/>
      </iconSet>
    </cfRule>
    <cfRule type="duplicateValues" dxfId="75" priority="148"/>
  </conditionalFormatting>
  <conditionalFormatting sqref="T23:T24 U25">
    <cfRule type="iconSet" priority="233">
      <iconSet>
        <cfvo type="percent" val="0"/>
        <cfvo type="percent" val="12"/>
        <cfvo type="percent" val="13"/>
      </iconSet>
    </cfRule>
    <cfRule type="duplicateValues" dxfId="74" priority="234"/>
  </conditionalFormatting>
  <conditionalFormatting sqref="I33:I35">
    <cfRule type="iconSet" priority="235">
      <iconSet>
        <cfvo type="percent" val="0"/>
        <cfvo type="percent" val="12"/>
        <cfvo type="percent" val="13"/>
      </iconSet>
    </cfRule>
    <cfRule type="duplicateValues" dxfId="73" priority="236"/>
  </conditionalFormatting>
  <conditionalFormatting sqref="AE19:AE20">
    <cfRule type="iconSet" priority="1">
      <iconSet>
        <cfvo type="percent" val="0"/>
        <cfvo type="percent" val="12"/>
        <cfvo type="percent" val="13"/>
      </iconSet>
    </cfRule>
    <cfRule type="duplicateValues" dxfId="72" priority="2"/>
  </conditionalFormatting>
  <conditionalFormatting sqref="O6:O7">
    <cfRule type="iconSet" priority="237">
      <iconSet>
        <cfvo type="percent" val="0"/>
        <cfvo type="percent" val="12"/>
        <cfvo type="percent" val="13"/>
      </iconSet>
    </cfRule>
    <cfRule type="duplicateValues" dxfId="71" priority="238"/>
  </conditionalFormatting>
  <conditionalFormatting sqref="O11:O12">
    <cfRule type="iconSet" priority="239">
      <iconSet>
        <cfvo type="percent" val="0"/>
        <cfvo type="percent" val="12"/>
        <cfvo type="percent" val="13"/>
      </iconSet>
    </cfRule>
    <cfRule type="duplicateValues" dxfId="70" priority="240"/>
  </conditionalFormatting>
  <conditionalFormatting sqref="O16:O17">
    <cfRule type="iconSet" priority="241">
      <iconSet>
        <cfvo type="percent" val="0"/>
        <cfvo type="percent" val="12"/>
        <cfvo type="percent" val="13"/>
      </iconSet>
    </cfRule>
    <cfRule type="duplicateValues" dxfId="69" priority="242"/>
  </conditionalFormatting>
  <conditionalFormatting sqref="O21:O22">
    <cfRule type="iconSet" priority="243">
      <iconSet>
        <cfvo type="percent" val="0"/>
        <cfvo type="percent" val="12"/>
        <cfvo type="percent" val="13"/>
      </iconSet>
    </cfRule>
    <cfRule type="duplicateValues" dxfId="68" priority="244"/>
  </conditionalFormatting>
  <conditionalFormatting sqref="O26:O27">
    <cfRule type="iconSet" priority="245">
      <iconSet>
        <cfvo type="percent" val="0"/>
        <cfvo type="percent" val="12"/>
        <cfvo type="percent" val="13"/>
      </iconSet>
    </cfRule>
    <cfRule type="duplicateValues" dxfId="67" priority="246"/>
  </conditionalFormatting>
  <conditionalFormatting sqref="T8:T9">
    <cfRule type="iconSet" priority="247">
      <iconSet>
        <cfvo type="percent" val="0"/>
        <cfvo type="percent" val="12"/>
        <cfvo type="percent" val="13"/>
      </iconSet>
    </cfRule>
    <cfRule type="duplicateValues" dxfId="66" priority="248"/>
  </conditionalFormatting>
  <conditionalFormatting sqref="T13:T14">
    <cfRule type="iconSet" priority="249">
      <iconSet>
        <cfvo type="percent" val="0"/>
        <cfvo type="percent" val="12"/>
        <cfvo type="percent" val="13"/>
      </iconSet>
    </cfRule>
    <cfRule type="duplicateValues" dxfId="65" priority="250"/>
  </conditionalFormatting>
  <conditionalFormatting sqref="T18:T19">
    <cfRule type="iconSet" priority="251">
      <iconSet>
        <cfvo type="percent" val="0"/>
        <cfvo type="percent" val="12"/>
        <cfvo type="percent" val="13"/>
      </iconSet>
    </cfRule>
    <cfRule type="duplicateValues" dxfId="64" priority="252"/>
  </conditionalFormatting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AE42"/>
  <sheetViews>
    <sheetView zoomScale="60" zoomScaleNormal="60" workbookViewId="0">
      <selection activeCell="C2" sqref="C2"/>
    </sheetView>
  </sheetViews>
  <sheetFormatPr baseColWidth="10" defaultRowHeight="15"/>
  <cols>
    <col min="1" max="1" width="8.140625" style="14" customWidth="1"/>
    <col min="2" max="2" width="28.140625" style="14" customWidth="1"/>
    <col min="3" max="3" width="24.85546875" style="14" customWidth="1"/>
    <col min="4" max="5" width="13" style="14" customWidth="1"/>
    <col min="6" max="6" width="7.140625" style="14" customWidth="1"/>
    <col min="7" max="7" width="9" style="14" customWidth="1"/>
    <col min="8" max="8" width="27.85546875" style="14" customWidth="1"/>
    <col min="9" max="9" width="10.42578125" style="14" customWidth="1"/>
    <col min="10" max="10" width="12.7109375" style="14" customWidth="1"/>
    <col min="11" max="11" width="17.7109375" style="14" customWidth="1"/>
    <col min="12" max="12" width="8.140625" style="14" customWidth="1"/>
    <col min="13" max="13" width="10" style="14" customWidth="1"/>
    <col min="14" max="14" width="27.5703125" style="14" customWidth="1"/>
    <col min="15" max="15" width="9.7109375" style="14" customWidth="1"/>
    <col min="16" max="16" width="12.7109375" style="14" customWidth="1"/>
    <col min="17" max="18" width="12.7109375" customWidth="1"/>
    <col min="19" max="19" width="29.28515625" customWidth="1"/>
    <col min="20" max="22" width="12.7109375" customWidth="1"/>
    <col min="23" max="23" width="15.7109375" style="14" customWidth="1"/>
    <col min="24" max="24" width="7.5703125" style="14" customWidth="1"/>
    <col min="25" max="25" width="8.5703125" style="14" customWidth="1"/>
    <col min="26" max="26" width="27.5703125" style="14" customWidth="1"/>
    <col min="27" max="27" width="8.85546875" style="14" customWidth="1"/>
    <col min="28" max="28" width="11.42578125" style="14"/>
    <col min="29" max="29" width="9" style="14" customWidth="1"/>
    <col min="30" max="30" width="27.140625" style="14" customWidth="1"/>
    <col min="31" max="31" width="7.140625" style="14" customWidth="1"/>
    <col min="32" max="16384" width="11.42578125" style="14"/>
  </cols>
  <sheetData>
    <row r="1" spans="1:31" ht="40.5" customHeight="1" thickBot="1">
      <c r="A1" s="171" t="s">
        <v>70</v>
      </c>
      <c r="C1" s="12" t="s">
        <v>85</v>
      </c>
      <c r="D1" s="10"/>
      <c r="E1" s="10"/>
      <c r="F1" s="10"/>
      <c r="G1" s="10"/>
      <c r="H1" s="180" t="s">
        <v>10</v>
      </c>
      <c r="I1" s="181"/>
      <c r="J1" s="182"/>
      <c r="L1" s="13"/>
      <c r="M1" s="32"/>
      <c r="O1" s="33"/>
      <c r="P1" s="149" t="s">
        <v>71</v>
      </c>
      <c r="W1" s="10"/>
      <c r="AA1" s="10"/>
      <c r="AB1" s="10"/>
      <c r="AC1" s="10"/>
      <c r="AD1" s="10"/>
      <c r="AE1" s="10"/>
    </row>
    <row r="2" spans="1:31" ht="29.25" customHeight="1" thickBot="1">
      <c r="A2" s="10"/>
      <c r="B2" s="11"/>
      <c r="C2" s="12"/>
      <c r="D2" s="10"/>
      <c r="E2" s="10"/>
      <c r="F2" s="10"/>
      <c r="G2" s="10"/>
      <c r="H2" s="156"/>
      <c r="I2" s="156"/>
      <c r="J2" s="156"/>
      <c r="L2" s="13"/>
      <c r="M2" s="32"/>
      <c r="N2" s="33"/>
      <c r="O2" s="33"/>
      <c r="P2" s="32"/>
      <c r="W2" s="10"/>
      <c r="Z2" s="149"/>
      <c r="AA2" s="10"/>
      <c r="AB2" s="10"/>
      <c r="AC2" s="10"/>
      <c r="AD2" s="10"/>
      <c r="AE2" s="10"/>
    </row>
    <row r="3" spans="1:31" ht="26.25" customHeight="1" thickBot="1">
      <c r="A3" s="3"/>
      <c r="B3" s="3"/>
      <c r="C3" s="2"/>
      <c r="D3" s="154" t="s">
        <v>86</v>
      </c>
      <c r="E3" s="3"/>
      <c r="F3" s="3"/>
      <c r="G3" s="3"/>
      <c r="H3" s="15" t="s">
        <v>5</v>
      </c>
      <c r="I3" s="3"/>
      <c r="J3" s="154" t="s">
        <v>86</v>
      </c>
      <c r="L3" s="13"/>
      <c r="M3" s="32"/>
      <c r="N3" s="33" t="s">
        <v>9</v>
      </c>
      <c r="O3" s="33"/>
      <c r="S3" s="45" t="s">
        <v>49</v>
      </c>
      <c r="Z3" s="149"/>
      <c r="AA3" s="10"/>
      <c r="AB3" s="10"/>
      <c r="AC3" s="10"/>
      <c r="AD3" s="10"/>
      <c r="AE3" s="10"/>
    </row>
    <row r="4" spans="1:31" ht="27" customHeight="1" thickBot="1">
      <c r="A4" s="1"/>
      <c r="B4" s="2" t="s">
        <v>0</v>
      </c>
      <c r="C4" s="3" t="s">
        <v>1</v>
      </c>
      <c r="D4" s="155" t="s">
        <v>90</v>
      </c>
      <c r="G4" s="3" t="s">
        <v>2</v>
      </c>
      <c r="H4" s="3" t="s">
        <v>3</v>
      </c>
      <c r="I4" s="3" t="s">
        <v>114</v>
      </c>
      <c r="J4" s="155" t="s">
        <v>91</v>
      </c>
      <c r="L4" s="13"/>
      <c r="M4" s="32"/>
      <c r="N4" s="33"/>
      <c r="O4" s="33"/>
      <c r="P4" s="89"/>
      <c r="S4" s="45"/>
      <c r="W4" s="34"/>
      <c r="Z4" s="149"/>
      <c r="AA4" s="10"/>
      <c r="AB4" s="10"/>
      <c r="AC4" s="10"/>
      <c r="AD4" s="10"/>
      <c r="AE4" s="10"/>
    </row>
    <row r="5" spans="1:31" ht="24.95" customHeight="1" thickBot="1">
      <c r="A5" s="4">
        <v>1</v>
      </c>
      <c r="B5" s="70"/>
      <c r="C5" s="71"/>
      <c r="D5" s="23"/>
      <c r="F5" s="157">
        <v>1</v>
      </c>
      <c r="G5" s="191">
        <v>1</v>
      </c>
      <c r="H5" s="147" t="str">
        <f t="shared" ref="H5:H34" si="0">IF(ISNA(MATCH(F5,$D$5:$D$34,0)),"",INDEX($B$5:$B$34,MATCH(F5,$D$5:$D$34,0)))</f>
        <v/>
      </c>
      <c r="I5" s="91"/>
      <c r="J5" s="92"/>
      <c r="L5" s="17"/>
      <c r="M5" s="2" t="s">
        <v>2</v>
      </c>
      <c r="N5" s="2" t="s">
        <v>3</v>
      </c>
      <c r="O5" s="3" t="s">
        <v>114</v>
      </c>
      <c r="P5" s="89"/>
      <c r="W5" s="17"/>
      <c r="X5" s="2"/>
      <c r="Y5" s="2"/>
      <c r="Z5" s="16" t="s">
        <v>7</v>
      </c>
      <c r="AA5" s="3"/>
      <c r="AB5" s="10"/>
      <c r="AC5" s="10"/>
      <c r="AD5" s="10"/>
      <c r="AE5" s="10"/>
    </row>
    <row r="6" spans="1:31" ht="24.95" customHeight="1" thickTop="1" thickBot="1">
      <c r="A6" s="5">
        <v>2</v>
      </c>
      <c r="B6" s="72"/>
      <c r="C6" s="73"/>
      <c r="D6" s="24"/>
      <c r="F6" s="158">
        <v>2</v>
      </c>
      <c r="G6" s="192"/>
      <c r="H6" s="148" t="str">
        <f t="shared" si="0"/>
        <v/>
      </c>
      <c r="I6" s="94"/>
      <c r="J6" s="25"/>
      <c r="L6" s="157">
        <v>1</v>
      </c>
      <c r="M6" s="183">
        <v>14</v>
      </c>
      <c r="N6" s="105" t="str">
        <f>IF(ISNA(MATCH(L6,$J$5:$J$34,0)),"",INDEX($H$5:$H$34,MATCH(L6,$J$5:$J$34,0)))</f>
        <v/>
      </c>
      <c r="O6" s="106"/>
      <c r="P6" s="89"/>
      <c r="Q6" s="127"/>
      <c r="R6" s="42"/>
      <c r="T6" s="16"/>
      <c r="U6" s="154" t="s">
        <v>86</v>
      </c>
      <c r="X6" s="2"/>
      <c r="Y6" s="2"/>
      <c r="Z6" s="16"/>
      <c r="AA6" s="3"/>
      <c r="AB6" s="10"/>
      <c r="AC6" s="10"/>
      <c r="AD6" s="10"/>
      <c r="AE6" s="10"/>
    </row>
    <row r="7" spans="1:31" ht="24.95" customHeight="1" thickBot="1">
      <c r="A7" s="5">
        <v>3</v>
      </c>
      <c r="B7" s="74"/>
      <c r="C7" s="75"/>
      <c r="D7" s="24"/>
      <c r="F7" s="158">
        <v>3</v>
      </c>
      <c r="G7" s="191">
        <v>2</v>
      </c>
      <c r="H7" s="147" t="str">
        <f t="shared" si="0"/>
        <v/>
      </c>
      <c r="I7" s="91"/>
      <c r="J7" s="92"/>
      <c r="L7" s="159">
        <v>2</v>
      </c>
      <c r="M7" s="184"/>
      <c r="N7" s="107" t="str">
        <f>IF(ISNA(MATCH(L7,$J$5:$J$34,0)),"",INDEX($H$5:$H$34,MATCH(L7,$J$5:$J$34,0)))</f>
        <v/>
      </c>
      <c r="O7" s="108"/>
      <c r="P7" s="89"/>
      <c r="Q7" s="99"/>
      <c r="R7" s="34" t="s">
        <v>2</v>
      </c>
      <c r="S7" s="129" t="s">
        <v>3</v>
      </c>
      <c r="T7" s="3" t="s">
        <v>114</v>
      </c>
      <c r="U7" s="155" t="s">
        <v>89</v>
      </c>
      <c r="X7" s="2"/>
      <c r="Y7" s="2"/>
      <c r="Z7" s="16"/>
      <c r="AA7" s="3"/>
      <c r="AB7" s="10"/>
      <c r="AC7" s="3"/>
      <c r="AD7" s="15" t="s">
        <v>8</v>
      </c>
      <c r="AE7" s="3"/>
    </row>
    <row r="8" spans="1:31" ht="24.95" customHeight="1" thickBot="1">
      <c r="A8" s="5">
        <v>4</v>
      </c>
      <c r="B8" s="72"/>
      <c r="C8" s="73"/>
      <c r="D8" s="24"/>
      <c r="F8" s="158">
        <v>4</v>
      </c>
      <c r="G8" s="192"/>
      <c r="H8" s="148" t="str">
        <f t="shared" si="0"/>
        <v/>
      </c>
      <c r="I8" s="94"/>
      <c r="J8" s="27"/>
      <c r="L8"/>
      <c r="M8"/>
      <c r="N8"/>
      <c r="O8"/>
      <c r="P8" s="89"/>
      <c r="Q8" s="167">
        <v>15</v>
      </c>
      <c r="R8" s="177">
        <v>7</v>
      </c>
      <c r="S8" s="90" t="str">
        <f>IF(ISNA(MATCH(Q8,$J$5:$J$34,0)),"",INDEX($H$5:$H$34,MATCH(Q8,$J$5:$J$34,0)))</f>
        <v/>
      </c>
      <c r="T8" s="91"/>
      <c r="U8" s="92"/>
      <c r="X8" s="2"/>
      <c r="Y8" s="2"/>
      <c r="Z8" s="16"/>
      <c r="AA8" s="3"/>
      <c r="AB8" s="10"/>
    </row>
    <row r="9" spans="1:31" ht="24.95" customHeight="1" thickBot="1">
      <c r="A9" s="5">
        <v>5</v>
      </c>
      <c r="B9" s="74"/>
      <c r="C9" s="75"/>
      <c r="D9" s="24"/>
      <c r="F9" s="158">
        <v>5</v>
      </c>
      <c r="G9" s="191">
        <v>3</v>
      </c>
      <c r="H9" s="147" t="str">
        <f t="shared" si="0"/>
        <v/>
      </c>
      <c r="I9" s="91"/>
      <c r="J9" s="92"/>
      <c r="L9" s="112"/>
      <c r="M9" s="32"/>
      <c r="N9" s="112"/>
      <c r="O9" s="104"/>
      <c r="P9" s="89"/>
      <c r="Q9" s="138"/>
      <c r="R9" s="179"/>
      <c r="S9" s="126" t="str">
        <f>IF(O6=O7,"résultat",IF(O6&gt;O7,N6,N7))</f>
        <v>résultat</v>
      </c>
      <c r="T9" s="94"/>
      <c r="U9" s="27"/>
      <c r="X9" s="17"/>
      <c r="AA9" s="17"/>
      <c r="AB9" s="10"/>
    </row>
    <row r="10" spans="1:31" ht="24.95" customHeight="1" thickTop="1" thickBot="1">
      <c r="A10" s="5">
        <v>6</v>
      </c>
      <c r="B10" s="72"/>
      <c r="C10" s="73"/>
      <c r="D10" s="24"/>
      <c r="F10" s="158">
        <v>6</v>
      </c>
      <c r="G10" s="192"/>
      <c r="H10" s="148" t="str">
        <f t="shared" si="0"/>
        <v/>
      </c>
      <c r="I10" s="94"/>
      <c r="J10" s="95"/>
      <c r="L10" s="157">
        <v>3</v>
      </c>
      <c r="M10" s="183">
        <v>12</v>
      </c>
      <c r="N10" s="105" t="str">
        <f>IF(ISNA(MATCH(L10,$J$5:$J$34,0)),"",INDEX($H$5:$H$34,MATCH(L10,$J$5:$J$34,0)))</f>
        <v/>
      </c>
      <c r="O10" s="106"/>
      <c r="P10" s="89"/>
      <c r="Q10" s="138"/>
      <c r="X10" s="17"/>
      <c r="Y10" s="3" t="s">
        <v>2</v>
      </c>
      <c r="Z10" s="3" t="s">
        <v>3</v>
      </c>
      <c r="AA10" s="3" t="s">
        <v>114</v>
      </c>
      <c r="AB10" s="10"/>
    </row>
    <row r="11" spans="1:31" ht="24.95" customHeight="1" thickBot="1">
      <c r="A11" s="5">
        <v>7</v>
      </c>
      <c r="B11" s="74"/>
      <c r="C11" s="75"/>
      <c r="D11" s="24"/>
      <c r="F11" s="158">
        <v>7</v>
      </c>
      <c r="G11" s="191">
        <v>4</v>
      </c>
      <c r="H11" s="147" t="str">
        <f t="shared" si="0"/>
        <v/>
      </c>
      <c r="I11" s="91"/>
      <c r="J11" s="92"/>
      <c r="L11" s="159">
        <v>4</v>
      </c>
      <c r="M11" s="184"/>
      <c r="N11" s="107" t="str">
        <f>IF(ISNA(MATCH(L11,$J$5:$J$34,0)),"",INDEX($H$5:$H$34,MATCH(L11,$J$5:$J$34,0)))</f>
        <v/>
      </c>
      <c r="O11" s="108"/>
      <c r="P11" s="89"/>
      <c r="Q11" s="138"/>
      <c r="X11" s="157">
        <v>1</v>
      </c>
      <c r="Y11" s="177">
        <v>2</v>
      </c>
      <c r="Z11" s="96" t="str">
        <f>IF(ISNA(MATCH(X11,$U$8:$U$27,0)),"",INDEX($S$8:$S$27,MATCH(X11,$U$8:$U$27,0)))</f>
        <v/>
      </c>
      <c r="AA11" s="91"/>
      <c r="AB11" s="10"/>
    </row>
    <row r="12" spans="1:31" ht="24.95" customHeight="1" thickBot="1">
      <c r="A12" s="5">
        <v>8</v>
      </c>
      <c r="B12" s="76"/>
      <c r="C12" s="73"/>
      <c r="D12" s="24"/>
      <c r="F12" s="158">
        <v>8</v>
      </c>
      <c r="G12" s="192"/>
      <c r="H12" s="148" t="str">
        <f t="shared" si="0"/>
        <v/>
      </c>
      <c r="I12" s="94"/>
      <c r="J12" s="27"/>
      <c r="L12"/>
      <c r="M12"/>
      <c r="N12"/>
      <c r="O12"/>
      <c r="P12" s="111"/>
      <c r="Q12" s="138"/>
      <c r="X12" s="159">
        <v>2</v>
      </c>
      <c r="Y12" s="179"/>
      <c r="Z12" s="128" t="str">
        <f>IF(ISNA(MATCH(X12,$U$8:$U$27,0)),"",INDEX($S$8:$S$27,MATCH(X12,$U$8:$U$27,0)))</f>
        <v/>
      </c>
      <c r="AA12" s="98"/>
      <c r="AB12" s="10"/>
    </row>
    <row r="13" spans="1:31" ht="24.95" customHeight="1" thickBot="1">
      <c r="A13" s="5">
        <v>9</v>
      </c>
      <c r="B13" s="74"/>
      <c r="C13" s="75"/>
      <c r="D13" s="24"/>
      <c r="F13" s="158">
        <v>9</v>
      </c>
      <c r="G13" s="191">
        <v>5</v>
      </c>
      <c r="H13" s="147" t="str">
        <f t="shared" si="0"/>
        <v/>
      </c>
      <c r="I13" s="91"/>
      <c r="J13" s="92"/>
      <c r="L13"/>
      <c r="M13"/>
      <c r="N13"/>
      <c r="O13"/>
      <c r="P13" s="111"/>
      <c r="Q13" s="138"/>
      <c r="R13" s="42"/>
      <c r="S13" s="99"/>
      <c r="T13" s="100"/>
      <c r="U13" s="3"/>
      <c r="X13" s="118"/>
      <c r="Y13" s="19"/>
      <c r="Z13" s="99"/>
      <c r="AA13" s="100"/>
      <c r="AB13" s="10"/>
    </row>
    <row r="14" spans="1:31" ht="24.95" customHeight="1" thickTop="1" thickBot="1">
      <c r="A14" s="5">
        <v>10</v>
      </c>
      <c r="B14" s="77"/>
      <c r="C14" s="73"/>
      <c r="D14" s="24"/>
      <c r="F14" s="158">
        <v>10</v>
      </c>
      <c r="G14" s="192"/>
      <c r="H14" s="148" t="str">
        <f t="shared" si="0"/>
        <v/>
      </c>
      <c r="I14" s="94"/>
      <c r="J14" s="95"/>
      <c r="L14" s="157">
        <v>5</v>
      </c>
      <c r="M14" s="183">
        <v>10</v>
      </c>
      <c r="N14" s="105" t="str">
        <f>IF(ISNA(MATCH(L14,$J$5:$J$34,0)),"",INDEX($H$5:$H$34,MATCH(L14,$J$5:$J$34,0)))</f>
        <v/>
      </c>
      <c r="O14" s="106"/>
      <c r="P14" s="111"/>
      <c r="Q14" s="138"/>
      <c r="R14" s="177">
        <v>5</v>
      </c>
      <c r="S14" s="140" t="str">
        <f>IF(O10=O11,"résultat",IF(O10&gt;O11,N10,N11))</f>
        <v>résultat</v>
      </c>
      <c r="T14" s="91"/>
      <c r="U14" s="92"/>
      <c r="X14" s="118"/>
      <c r="Y14" s="19"/>
      <c r="Z14" s="99"/>
      <c r="AA14" s="100"/>
      <c r="AB14" s="10"/>
    </row>
    <row r="15" spans="1:31" ht="24.95" customHeight="1" thickBot="1">
      <c r="A15" s="5">
        <v>11</v>
      </c>
      <c r="B15" s="74"/>
      <c r="C15" s="75"/>
      <c r="D15" s="24"/>
      <c r="F15" s="158">
        <v>11</v>
      </c>
      <c r="G15" s="191">
        <v>6</v>
      </c>
      <c r="H15" s="147" t="str">
        <f t="shared" si="0"/>
        <v/>
      </c>
      <c r="I15" s="91"/>
      <c r="J15" s="92"/>
      <c r="L15" s="159">
        <v>6</v>
      </c>
      <c r="M15" s="184"/>
      <c r="N15" s="107" t="str">
        <f>IF(ISNA(MATCH(L15,$J$5:$J$34,0)),"",INDEX($H$5:$H$34,MATCH(L15,$J$5:$J$34,0)))</f>
        <v/>
      </c>
      <c r="O15" s="108"/>
      <c r="P15" s="111"/>
      <c r="Q15" s="138"/>
      <c r="R15" s="179"/>
      <c r="S15" s="126" t="str">
        <f>IF(O14=O15,"résultat",IF(O14&gt;O15,N14,N15))</f>
        <v>résultat</v>
      </c>
      <c r="T15" s="94"/>
      <c r="U15" s="27"/>
      <c r="W15" s="17"/>
      <c r="X15" s="118"/>
      <c r="Y15" s="19"/>
      <c r="Z15" s="99"/>
      <c r="AA15" s="100"/>
      <c r="AB15" s="3"/>
      <c r="AC15" s="3" t="s">
        <v>2</v>
      </c>
      <c r="AD15" s="3" t="s">
        <v>3</v>
      </c>
      <c r="AE15" s="3" t="s">
        <v>114</v>
      </c>
    </row>
    <row r="16" spans="1:31" ht="24.95" customHeight="1" thickBot="1">
      <c r="A16" s="5">
        <v>12</v>
      </c>
      <c r="B16" s="77"/>
      <c r="C16" s="73"/>
      <c r="D16" s="24"/>
      <c r="F16" s="158">
        <v>12</v>
      </c>
      <c r="G16" s="192"/>
      <c r="H16" s="148" t="str">
        <f t="shared" si="0"/>
        <v/>
      </c>
      <c r="I16" s="94"/>
      <c r="J16" s="27"/>
      <c r="L16"/>
      <c r="M16"/>
      <c r="N16"/>
      <c r="O16"/>
      <c r="P16" s="111"/>
      <c r="Q16" s="138"/>
      <c r="X16" s="118"/>
      <c r="Y16" s="19"/>
      <c r="Z16" s="99"/>
      <c r="AA16" s="100"/>
      <c r="AC16" s="177">
        <v>3</v>
      </c>
      <c r="AD16" s="116" t="str">
        <f>IF(AA11=AA12,"résultat",IF(AA11&gt;AA12,Z11,Z12))</f>
        <v>résultat</v>
      </c>
      <c r="AE16" s="91"/>
    </row>
    <row r="17" spans="1:31" ht="24.95" customHeight="1" thickBot="1">
      <c r="A17" s="5">
        <v>13</v>
      </c>
      <c r="B17" s="74"/>
      <c r="C17" s="75"/>
      <c r="D17" s="24"/>
      <c r="F17" s="158">
        <v>13</v>
      </c>
      <c r="G17" s="191">
        <v>7</v>
      </c>
      <c r="H17" s="147" t="str">
        <f t="shared" si="0"/>
        <v/>
      </c>
      <c r="I17" s="91"/>
      <c r="J17" s="92"/>
      <c r="L17" s="118"/>
      <c r="M17" s="12"/>
      <c r="N17" s="110"/>
      <c r="O17" s="119"/>
      <c r="P17" s="111"/>
      <c r="Q17" s="138"/>
      <c r="X17" s="118"/>
      <c r="Y17" s="19"/>
      <c r="Z17" s="99"/>
      <c r="AA17" s="100"/>
      <c r="AC17" s="178"/>
      <c r="AD17" s="93" t="str">
        <f>IF(AA23=AA24,"résultat",IF(AA23&gt;AA24,Z23,Z24))</f>
        <v>résultat</v>
      </c>
      <c r="AE17" s="98"/>
    </row>
    <row r="18" spans="1:31" ht="24.95" customHeight="1" thickTop="1" thickBot="1">
      <c r="A18" s="5">
        <v>14</v>
      </c>
      <c r="B18" s="77"/>
      <c r="C18" s="73"/>
      <c r="D18" s="24"/>
      <c r="F18" s="158">
        <v>14</v>
      </c>
      <c r="G18" s="193"/>
      <c r="H18" s="148" t="str">
        <f t="shared" si="0"/>
        <v/>
      </c>
      <c r="I18" s="94"/>
      <c r="J18" s="95"/>
      <c r="L18" s="157">
        <v>7</v>
      </c>
      <c r="M18" s="183">
        <v>8</v>
      </c>
      <c r="N18" s="105" t="str">
        <f>IF(ISNA(MATCH(L18,$J$5:$J$34,0)),"",INDEX($H$5:$H$34,MATCH(L18,$J$5:$J$34,0)))</f>
        <v/>
      </c>
      <c r="O18" s="106"/>
      <c r="P18" s="111"/>
      <c r="Q18" s="138"/>
      <c r="X18" s="118"/>
      <c r="Y18" s="19"/>
      <c r="Z18" s="99"/>
      <c r="AA18" s="100"/>
    </row>
    <row r="19" spans="1:31" ht="24.95" customHeight="1" thickBot="1">
      <c r="A19" s="5">
        <v>15</v>
      </c>
      <c r="B19" s="74"/>
      <c r="C19" s="75"/>
      <c r="D19" s="24"/>
      <c r="F19" s="158">
        <v>15</v>
      </c>
      <c r="G19" s="191">
        <v>8</v>
      </c>
      <c r="H19" s="147" t="str">
        <f t="shared" si="0"/>
        <v/>
      </c>
      <c r="I19" s="91"/>
      <c r="J19" s="92"/>
      <c r="L19" s="159">
        <v>8</v>
      </c>
      <c r="M19" s="184"/>
      <c r="N19" s="107" t="str">
        <f>IF(ISNA(MATCH(L19,$J$5:$J$34,0)),"",INDEX($H$5:$H$34,MATCH(L19,$J$5:$J$34,0)))</f>
        <v/>
      </c>
      <c r="O19" s="108"/>
      <c r="P19" s="111"/>
      <c r="Q19" s="14"/>
      <c r="R19" s="42"/>
      <c r="S19" s="99"/>
      <c r="T19" s="100"/>
      <c r="U19" s="3"/>
      <c r="X19" s="118"/>
      <c r="Y19" s="19"/>
      <c r="Z19" s="99"/>
      <c r="AA19" s="100"/>
    </row>
    <row r="20" spans="1:31" ht="24.95" customHeight="1" thickBot="1">
      <c r="A20" s="5">
        <v>16</v>
      </c>
      <c r="B20" s="77"/>
      <c r="C20" s="82"/>
      <c r="D20" s="24"/>
      <c r="F20" s="158">
        <v>16</v>
      </c>
      <c r="G20" s="192"/>
      <c r="H20" s="148" t="str">
        <f t="shared" si="0"/>
        <v/>
      </c>
      <c r="I20" s="94"/>
      <c r="J20" s="27"/>
      <c r="L20"/>
      <c r="M20"/>
      <c r="N20"/>
      <c r="O20"/>
      <c r="P20" s="111"/>
      <c r="Q20" s="22"/>
      <c r="R20" s="177">
        <v>3</v>
      </c>
      <c r="S20" s="140" t="str">
        <f>IF(O18=O19,"résultat",IF(O18&gt;O19,N18,N19))</f>
        <v>résultat</v>
      </c>
      <c r="T20" s="91"/>
      <c r="U20" s="92"/>
      <c r="X20" s="118"/>
      <c r="Y20" s="19"/>
      <c r="Z20" s="99"/>
      <c r="AA20" s="100"/>
    </row>
    <row r="21" spans="1:31" ht="24.95" customHeight="1" thickBot="1">
      <c r="A21" s="5">
        <v>17</v>
      </c>
      <c r="B21" s="74"/>
      <c r="C21" s="83"/>
      <c r="D21" s="26"/>
      <c r="F21" s="158">
        <v>17</v>
      </c>
      <c r="G21" s="191">
        <v>9</v>
      </c>
      <c r="H21" s="147" t="str">
        <f t="shared" si="0"/>
        <v/>
      </c>
      <c r="I21" s="133"/>
      <c r="J21" s="92"/>
      <c r="L21" s="118"/>
      <c r="M21" s="32"/>
      <c r="N21" s="112"/>
      <c r="O21" s="104"/>
      <c r="P21" s="111"/>
      <c r="Q21" s="22"/>
      <c r="R21" s="179"/>
      <c r="S21" s="126" t="str">
        <f>IF(O22=O23,"résultat",IF(O22&gt;O23,N22,N23))</f>
        <v>résultat</v>
      </c>
      <c r="T21" s="94"/>
      <c r="U21" s="27"/>
      <c r="X21" s="118"/>
      <c r="Y21" s="19"/>
      <c r="Z21" s="99"/>
      <c r="AA21" s="100"/>
    </row>
    <row r="22" spans="1:31" ht="24.95" customHeight="1" thickTop="1" thickBot="1">
      <c r="A22" s="5">
        <v>18</v>
      </c>
      <c r="B22" s="74"/>
      <c r="C22" s="83"/>
      <c r="D22" s="26"/>
      <c r="F22" s="158">
        <v>18</v>
      </c>
      <c r="G22" s="192"/>
      <c r="H22" s="148" t="str">
        <f t="shared" si="0"/>
        <v/>
      </c>
      <c r="I22" s="134"/>
      <c r="J22" s="27"/>
      <c r="L22" s="157">
        <v>9</v>
      </c>
      <c r="M22" s="183">
        <v>6</v>
      </c>
      <c r="N22" s="105" t="str">
        <f>IF(ISNA(MATCH(L22,$J$5:$J$34,0)),"",INDEX($H$5:$H$34,MATCH(L22,$J$5:$J$34,0)))</f>
        <v/>
      </c>
      <c r="O22" s="106"/>
      <c r="P22" s="111"/>
      <c r="Q22" s="22"/>
      <c r="W22" s="17"/>
      <c r="X22" s="99"/>
      <c r="Z22" s="139"/>
      <c r="AA22" s="89"/>
    </row>
    <row r="23" spans="1:31" ht="24.95" customHeight="1" thickBot="1">
      <c r="A23" s="5">
        <v>19</v>
      </c>
      <c r="B23" s="74"/>
      <c r="C23" s="75"/>
      <c r="D23" s="26"/>
      <c r="F23" s="158">
        <v>19</v>
      </c>
      <c r="G23" s="191">
        <v>10</v>
      </c>
      <c r="H23" s="147" t="str">
        <f t="shared" si="0"/>
        <v/>
      </c>
      <c r="I23" s="133"/>
      <c r="J23" s="92"/>
      <c r="L23" s="159">
        <v>10</v>
      </c>
      <c r="M23" s="184"/>
      <c r="N23" s="107" t="str">
        <f>IF(ISNA(MATCH(L23,$J$5:$J$34,0)),"",INDEX($H$5:$H$34,MATCH(L23,$J$5:$J$34,0)))</f>
        <v/>
      </c>
      <c r="O23" s="108"/>
      <c r="P23" s="111"/>
      <c r="Q23" s="22"/>
      <c r="X23" s="157">
        <v>3</v>
      </c>
      <c r="Y23" s="177">
        <v>5</v>
      </c>
      <c r="Z23" s="96" t="str">
        <f>IF(ISNA(MATCH(X23,$U$8:$U$27,0)),"",INDEX($S$8:$S$27,MATCH(X23,$U$8:$U$27,0)))</f>
        <v/>
      </c>
      <c r="AA23" s="91"/>
    </row>
    <row r="24" spans="1:31" ht="24.95" customHeight="1" thickBot="1">
      <c r="A24" s="9">
        <v>20</v>
      </c>
      <c r="B24" s="72"/>
      <c r="C24" s="82"/>
      <c r="D24" s="24"/>
      <c r="F24" s="158">
        <v>20</v>
      </c>
      <c r="G24" s="192"/>
      <c r="H24" s="148" t="str">
        <f t="shared" si="0"/>
        <v/>
      </c>
      <c r="I24" s="134"/>
      <c r="J24" s="27"/>
      <c r="L24"/>
      <c r="M24"/>
      <c r="N24"/>
      <c r="O24"/>
      <c r="P24" s="111"/>
      <c r="X24" s="159">
        <v>4</v>
      </c>
      <c r="Y24" s="179"/>
      <c r="Z24" s="128" t="str">
        <f>IF(ISNA(MATCH(X24,$U$8:$U$27,0)),"",INDEX($S$8:$S$27,MATCH(X24,$U$8:$U$27,0)))</f>
        <v/>
      </c>
      <c r="AA24" s="98"/>
    </row>
    <row r="25" spans="1:31" ht="24.95" customHeight="1" thickBot="1">
      <c r="A25" s="5">
        <v>21</v>
      </c>
      <c r="B25" s="72"/>
      <c r="C25" s="73"/>
      <c r="D25" s="24"/>
      <c r="F25" s="158">
        <v>21</v>
      </c>
      <c r="G25" s="191">
        <v>11</v>
      </c>
      <c r="H25" s="147" t="str">
        <f t="shared" si="0"/>
        <v/>
      </c>
      <c r="I25" s="133"/>
      <c r="J25" s="92"/>
      <c r="L25" s="118"/>
      <c r="M25" s="12"/>
      <c r="N25" s="110"/>
      <c r="O25" s="119"/>
      <c r="R25" s="44"/>
      <c r="S25" s="141"/>
      <c r="T25" s="117"/>
      <c r="U25" s="89"/>
      <c r="X25" s="17"/>
      <c r="AA25" s="17"/>
    </row>
    <row r="26" spans="1:31" ht="24.95" customHeight="1" thickTop="1" thickBot="1">
      <c r="A26" s="5">
        <v>22</v>
      </c>
      <c r="B26" s="77"/>
      <c r="C26" s="82"/>
      <c r="D26" s="24"/>
      <c r="F26" s="158">
        <v>22</v>
      </c>
      <c r="G26" s="192"/>
      <c r="H26" s="148" t="str">
        <f t="shared" si="0"/>
        <v/>
      </c>
      <c r="I26" s="134"/>
      <c r="J26" s="27"/>
      <c r="L26" s="157">
        <v>11</v>
      </c>
      <c r="M26" s="183">
        <v>4</v>
      </c>
      <c r="N26" s="105" t="str">
        <f>IF(ISNA(MATCH(L26,$J$5:$J$34,0)),"",INDEX($H$5:$H$34,MATCH(L26,$J$5:$J$34,0)))</f>
        <v/>
      </c>
      <c r="O26" s="106"/>
      <c r="R26" s="177">
        <v>1</v>
      </c>
      <c r="S26" s="140" t="str">
        <f>IF(O26=O27,"résultat",IF(O26&gt;O27,N26,N27))</f>
        <v>résultat</v>
      </c>
      <c r="T26" s="91"/>
      <c r="U26" s="92"/>
      <c r="X26" s="17"/>
      <c r="AA26" s="17"/>
    </row>
    <row r="27" spans="1:31" ht="24.95" customHeight="1" thickBot="1">
      <c r="A27" s="5">
        <v>23</v>
      </c>
      <c r="B27" s="76"/>
      <c r="C27" s="82"/>
      <c r="D27" s="24"/>
      <c r="F27" s="158">
        <v>23</v>
      </c>
      <c r="G27" s="191">
        <v>12</v>
      </c>
      <c r="H27" s="147" t="str">
        <f t="shared" si="0"/>
        <v/>
      </c>
      <c r="I27" s="133"/>
      <c r="J27" s="92"/>
      <c r="L27" s="159">
        <v>12</v>
      </c>
      <c r="M27" s="184"/>
      <c r="N27" s="107" t="str">
        <f>IF(ISNA(MATCH(L27,$J$5:$J$34,0)),"",INDEX($H$5:$H$34,MATCH(L27,$J$5:$J$34,0)))</f>
        <v/>
      </c>
      <c r="O27" s="108"/>
      <c r="R27" s="179"/>
      <c r="S27" s="126" t="str">
        <f>IF(O30=O31,"résultat",IF(O30&gt;O31,N30,N31))</f>
        <v>résultat</v>
      </c>
      <c r="T27" s="94"/>
      <c r="U27" s="27"/>
      <c r="X27" s="17"/>
      <c r="AA27" s="17"/>
    </row>
    <row r="28" spans="1:31" ht="24.95" customHeight="1" thickBot="1">
      <c r="A28" s="5">
        <v>24</v>
      </c>
      <c r="B28" s="76"/>
      <c r="C28" s="82"/>
      <c r="D28" s="24"/>
      <c r="F28" s="158">
        <v>24</v>
      </c>
      <c r="G28" s="192"/>
      <c r="H28" s="148" t="str">
        <f t="shared" si="0"/>
        <v/>
      </c>
      <c r="I28" s="134"/>
      <c r="J28" s="27"/>
      <c r="L28"/>
      <c r="M28"/>
      <c r="N28"/>
      <c r="O28"/>
      <c r="R28" s="12"/>
      <c r="S28" s="36"/>
      <c r="T28" s="36"/>
      <c r="U28" s="37"/>
    </row>
    <row r="29" spans="1:31" ht="24.95" customHeight="1" thickBot="1">
      <c r="A29" s="5">
        <v>25</v>
      </c>
      <c r="B29" s="76"/>
      <c r="C29" s="82"/>
      <c r="D29" s="24"/>
      <c r="F29" s="158">
        <v>25</v>
      </c>
      <c r="G29" s="191">
        <v>13</v>
      </c>
      <c r="H29" s="147" t="str">
        <f t="shared" si="0"/>
        <v/>
      </c>
      <c r="I29" s="133"/>
      <c r="J29" s="92"/>
      <c r="L29" s="127"/>
      <c r="M29" s="12"/>
      <c r="N29" s="110"/>
      <c r="O29" s="119"/>
      <c r="R29" s="12"/>
      <c r="S29" s="36"/>
      <c r="T29" s="36"/>
      <c r="U29" s="37"/>
    </row>
    <row r="30" spans="1:31" ht="24.95" customHeight="1" thickTop="1" thickBot="1">
      <c r="A30" s="5">
        <v>26</v>
      </c>
      <c r="B30" s="76"/>
      <c r="C30" s="82"/>
      <c r="D30" s="24"/>
      <c r="F30" s="158">
        <v>26</v>
      </c>
      <c r="G30" s="192"/>
      <c r="H30" s="148" t="str">
        <f t="shared" si="0"/>
        <v/>
      </c>
      <c r="I30" s="134"/>
      <c r="J30" s="27"/>
      <c r="L30" s="157">
        <v>13</v>
      </c>
      <c r="M30" s="183">
        <v>2</v>
      </c>
      <c r="N30" s="105" t="str">
        <f>IF(ISNA(MATCH(L30,$J$5:$J$34,0)),"",INDEX($H$5:$H$34,MATCH(L30,$J$5:$J$34,0)))</f>
        <v/>
      </c>
      <c r="O30" s="106"/>
      <c r="R30" s="12"/>
      <c r="S30" s="36"/>
      <c r="T30" s="176" t="s">
        <v>15</v>
      </c>
      <c r="U30" s="176"/>
    </row>
    <row r="31" spans="1:31" ht="24.95" customHeight="1" thickBot="1">
      <c r="A31" s="5">
        <v>27</v>
      </c>
      <c r="B31" s="72"/>
      <c r="C31" s="73"/>
      <c r="D31" s="24"/>
      <c r="F31" s="158">
        <v>27</v>
      </c>
      <c r="G31" s="191">
        <v>14</v>
      </c>
      <c r="H31" s="147" t="str">
        <f t="shared" si="0"/>
        <v/>
      </c>
      <c r="I31" s="135"/>
      <c r="J31" s="95"/>
      <c r="L31" s="159">
        <v>14</v>
      </c>
      <c r="M31" s="184"/>
      <c r="N31" s="107" t="str">
        <f>IF(ISNA(MATCH(L31,$J$5:$J$34,0)),"",INDEX($H$5:$H$34,MATCH(L31,$J$5:$J$34,0)))</f>
        <v/>
      </c>
      <c r="O31" s="108"/>
      <c r="R31" s="12"/>
      <c r="S31" s="36"/>
      <c r="T31" s="36"/>
      <c r="U31" s="37"/>
    </row>
    <row r="32" spans="1:31" ht="24.95" customHeight="1" thickBot="1">
      <c r="A32" s="5">
        <v>28</v>
      </c>
      <c r="B32" s="77"/>
      <c r="C32" s="82"/>
      <c r="D32" s="24"/>
      <c r="F32" s="158">
        <v>28</v>
      </c>
      <c r="G32" s="192"/>
      <c r="H32" s="148" t="str">
        <f t="shared" si="0"/>
        <v/>
      </c>
      <c r="I32" s="136"/>
      <c r="J32" s="95"/>
      <c r="L32" s="127"/>
      <c r="M32" s="12"/>
      <c r="N32" s="110"/>
      <c r="O32" s="119"/>
      <c r="R32" s="48"/>
      <c r="S32" s="48"/>
      <c r="T32" s="48"/>
      <c r="U32" s="51"/>
    </row>
    <row r="33" spans="1:23" ht="24.95" customHeight="1">
      <c r="A33" s="5">
        <v>29</v>
      </c>
      <c r="B33" s="72"/>
      <c r="C33" s="73"/>
      <c r="D33" s="24"/>
      <c r="F33" s="158">
        <v>29</v>
      </c>
      <c r="G33" s="191">
        <v>15</v>
      </c>
      <c r="H33" s="147" t="str">
        <f t="shared" si="0"/>
        <v/>
      </c>
      <c r="I33" s="135"/>
      <c r="J33" s="92"/>
      <c r="R33" s="48"/>
      <c r="U33" s="51"/>
    </row>
    <row r="34" spans="1:23" ht="24.95" customHeight="1" thickBot="1">
      <c r="A34" s="6">
        <v>30</v>
      </c>
      <c r="B34" s="78" t="s">
        <v>84</v>
      </c>
      <c r="C34" s="79"/>
      <c r="D34" s="25"/>
      <c r="F34" s="159">
        <v>30</v>
      </c>
      <c r="G34" s="192"/>
      <c r="H34" s="148" t="str">
        <f t="shared" si="0"/>
        <v/>
      </c>
      <c r="I34" s="137"/>
      <c r="J34" s="27"/>
      <c r="L34" s="188" t="s">
        <v>34</v>
      </c>
      <c r="M34" s="188"/>
      <c r="N34" s="188"/>
      <c r="O34" s="188"/>
    </row>
    <row r="35" spans="1:23" ht="24.95" customHeight="1">
      <c r="A35" s="2"/>
      <c r="F35" s="17"/>
      <c r="G35" s="12"/>
      <c r="H35" s="34"/>
      <c r="I35" s="37"/>
      <c r="L35" s="132" t="s">
        <v>101</v>
      </c>
      <c r="M35" s="132"/>
      <c r="N35" s="132"/>
      <c r="O35" s="132"/>
    </row>
    <row r="36" spans="1:23" ht="24.95" customHeight="1">
      <c r="A36" s="2"/>
      <c r="F36" s="17"/>
      <c r="G36" s="12"/>
      <c r="H36" s="34"/>
      <c r="I36" s="37"/>
    </row>
    <row r="37" spans="1:23" ht="24.95" customHeight="1">
      <c r="A37" s="2"/>
      <c r="F37" s="17"/>
      <c r="G37" s="12"/>
      <c r="H37" s="34"/>
      <c r="I37" s="37"/>
    </row>
    <row r="38" spans="1:23" ht="24.95" customHeight="1">
      <c r="A38" s="2"/>
      <c r="F38" s="17"/>
      <c r="G38" s="12"/>
      <c r="H38" s="34"/>
      <c r="I38" s="37"/>
    </row>
    <row r="39" spans="1:23" ht="24.95" customHeight="1">
      <c r="A39" s="2"/>
      <c r="B39" s="47" t="s">
        <v>36</v>
      </c>
      <c r="C39" s="22"/>
      <c r="D39" s="22"/>
      <c r="E39" s="22"/>
      <c r="F39" s="46"/>
      <c r="G39" s="22"/>
      <c r="H39" s="88" t="s">
        <v>37</v>
      </c>
      <c r="I39" s="22"/>
      <c r="J39" s="22"/>
      <c r="K39" s="22"/>
      <c r="W39" s="22"/>
    </row>
    <row r="40" spans="1:23" ht="20.25">
      <c r="B40" s="102" t="s">
        <v>50</v>
      </c>
      <c r="C40" s="103" t="s">
        <v>51</v>
      </c>
      <c r="D40" s="22"/>
      <c r="E40" s="22"/>
      <c r="F40" s="46"/>
      <c r="G40" s="188" t="s">
        <v>38</v>
      </c>
      <c r="H40" s="188"/>
      <c r="I40" s="188"/>
      <c r="J40" s="22"/>
      <c r="K40" s="22"/>
      <c r="W40" s="22"/>
    </row>
    <row r="41" spans="1:23" ht="20.25">
      <c r="B41" s="22"/>
      <c r="C41" s="22"/>
      <c r="D41" s="22"/>
      <c r="E41" s="22"/>
      <c r="F41" s="22"/>
      <c r="G41" s="189" t="s">
        <v>39</v>
      </c>
      <c r="H41" s="189"/>
      <c r="I41" s="189"/>
      <c r="J41" s="22"/>
      <c r="K41" s="22"/>
      <c r="W41" s="22"/>
    </row>
    <row r="42" spans="1:23">
      <c r="B42" s="22"/>
      <c r="C42" s="22"/>
      <c r="D42" s="22"/>
      <c r="E42" s="22"/>
      <c r="F42" s="22"/>
      <c r="G42" s="22"/>
      <c r="H42" s="22"/>
      <c r="I42" s="22"/>
      <c r="J42" s="22"/>
      <c r="K42" s="22"/>
      <c r="W42" s="22"/>
    </row>
  </sheetData>
  <sheetProtection password="CFC3" sheet="1" objects="1" scenarios="1" formatCells="0" formatColumns="0" formatRows="0" insertColumns="0" insertRows="0" insertHyperlinks="0" deleteColumns="0" deleteRows="0" sort="0"/>
  <mergeCells count="34">
    <mergeCell ref="H1:J1"/>
    <mergeCell ref="M6:M7"/>
    <mergeCell ref="G5:G6"/>
    <mergeCell ref="G7:G8"/>
    <mergeCell ref="M10:M11"/>
    <mergeCell ref="R8:R9"/>
    <mergeCell ref="G25:G26"/>
    <mergeCell ref="AC16:AC17"/>
    <mergeCell ref="G13:G14"/>
    <mergeCell ref="M18:M19"/>
    <mergeCell ref="G15:G16"/>
    <mergeCell ref="M22:M23"/>
    <mergeCell ref="Y11:Y12"/>
    <mergeCell ref="G9:G10"/>
    <mergeCell ref="M14:M15"/>
    <mergeCell ref="G11:G12"/>
    <mergeCell ref="Y23:Y24"/>
    <mergeCell ref="G17:G18"/>
    <mergeCell ref="G19:G20"/>
    <mergeCell ref="M26:M27"/>
    <mergeCell ref="G21:G22"/>
    <mergeCell ref="G23:G24"/>
    <mergeCell ref="R20:R21"/>
    <mergeCell ref="G27:G28"/>
    <mergeCell ref="R14:R15"/>
    <mergeCell ref="G31:G32"/>
    <mergeCell ref="G33:G34"/>
    <mergeCell ref="R26:R27"/>
    <mergeCell ref="T30:U30"/>
    <mergeCell ref="G40:I40"/>
    <mergeCell ref="G41:I41"/>
    <mergeCell ref="L34:O34"/>
    <mergeCell ref="G29:G30"/>
    <mergeCell ref="M30:M31"/>
  </mergeCells>
  <conditionalFormatting sqref="I5:I6">
    <cfRule type="iconSet" priority="69">
      <iconSet>
        <cfvo type="percent" val="0"/>
        <cfvo type="percent" val="12"/>
        <cfvo type="percent" val="13"/>
      </iconSet>
    </cfRule>
    <cfRule type="duplicateValues" dxfId="63" priority="70"/>
  </conditionalFormatting>
  <conditionalFormatting sqref="I7:I8">
    <cfRule type="iconSet" priority="67">
      <iconSet>
        <cfvo type="percent" val="0"/>
        <cfvo type="percent" val="12"/>
        <cfvo type="percent" val="13"/>
      </iconSet>
    </cfRule>
    <cfRule type="duplicateValues" dxfId="62" priority="68"/>
  </conditionalFormatting>
  <conditionalFormatting sqref="I9:I10">
    <cfRule type="iconSet" priority="65">
      <iconSet>
        <cfvo type="percent" val="0"/>
        <cfvo type="percent" val="12"/>
        <cfvo type="percent" val="13"/>
      </iconSet>
    </cfRule>
    <cfRule type="duplicateValues" dxfId="61" priority="66"/>
  </conditionalFormatting>
  <conditionalFormatting sqref="I11:I12">
    <cfRule type="iconSet" priority="63">
      <iconSet>
        <cfvo type="percent" val="0"/>
        <cfvo type="percent" val="12"/>
        <cfvo type="percent" val="13"/>
      </iconSet>
    </cfRule>
    <cfRule type="duplicateValues" dxfId="60" priority="64"/>
  </conditionalFormatting>
  <conditionalFormatting sqref="I13:I14">
    <cfRule type="iconSet" priority="61">
      <iconSet>
        <cfvo type="percent" val="0"/>
        <cfvo type="percent" val="12"/>
        <cfvo type="percent" val="13"/>
      </iconSet>
    </cfRule>
    <cfRule type="duplicateValues" dxfId="59" priority="62"/>
  </conditionalFormatting>
  <conditionalFormatting sqref="I15:I16">
    <cfRule type="iconSet" priority="59">
      <iconSet>
        <cfvo type="percent" val="0"/>
        <cfvo type="percent" val="12"/>
        <cfvo type="percent" val="13"/>
      </iconSet>
    </cfRule>
    <cfRule type="duplicateValues" dxfId="58" priority="60"/>
  </conditionalFormatting>
  <conditionalFormatting sqref="I17:I18">
    <cfRule type="iconSet" priority="57">
      <iconSet>
        <cfvo type="percent" val="0"/>
        <cfvo type="percent" val="12"/>
        <cfvo type="percent" val="13"/>
      </iconSet>
    </cfRule>
    <cfRule type="duplicateValues" dxfId="57" priority="58"/>
  </conditionalFormatting>
  <conditionalFormatting sqref="I19:I20">
    <cfRule type="iconSet" priority="55">
      <iconSet>
        <cfvo type="percent" val="0"/>
        <cfvo type="percent" val="12"/>
        <cfvo type="percent" val="13"/>
      </iconSet>
    </cfRule>
    <cfRule type="duplicateValues" dxfId="56" priority="56"/>
  </conditionalFormatting>
  <conditionalFormatting sqref="AA11:AA12">
    <cfRule type="iconSet" priority="47">
      <iconSet>
        <cfvo type="percent" val="0"/>
        <cfvo type="percent" val="12"/>
        <cfvo type="percent" val="13"/>
      </iconSet>
    </cfRule>
    <cfRule type="duplicateValues" dxfId="55" priority="48"/>
  </conditionalFormatting>
  <conditionalFormatting sqref="AA23:AA24">
    <cfRule type="iconSet" priority="45">
      <iconSet>
        <cfvo type="percent" val="0"/>
        <cfvo type="percent" val="12"/>
        <cfvo type="percent" val="13"/>
      </iconSet>
    </cfRule>
    <cfRule type="duplicateValues" dxfId="54" priority="46"/>
  </conditionalFormatting>
  <conditionalFormatting sqref="O6:O7">
    <cfRule type="iconSet" priority="43">
      <iconSet>
        <cfvo type="percent" val="0"/>
        <cfvo type="percent" val="12"/>
        <cfvo type="percent" val="13"/>
      </iconSet>
    </cfRule>
    <cfRule type="duplicateValues" dxfId="53" priority="44"/>
  </conditionalFormatting>
  <conditionalFormatting sqref="O10:O11">
    <cfRule type="iconSet" priority="41">
      <iconSet>
        <cfvo type="percent" val="0"/>
        <cfvo type="percent" val="12"/>
        <cfvo type="percent" val="13"/>
      </iconSet>
    </cfRule>
    <cfRule type="duplicateValues" dxfId="52" priority="42"/>
  </conditionalFormatting>
  <conditionalFormatting sqref="O14:O15">
    <cfRule type="iconSet" priority="39">
      <iconSet>
        <cfvo type="percent" val="0"/>
        <cfvo type="percent" val="12"/>
        <cfvo type="percent" val="13"/>
      </iconSet>
    </cfRule>
    <cfRule type="duplicateValues" dxfId="51" priority="40"/>
  </conditionalFormatting>
  <conditionalFormatting sqref="I21:I22">
    <cfRule type="iconSet" priority="35">
      <iconSet>
        <cfvo type="percent" val="0"/>
        <cfvo type="percent" val="12"/>
        <cfvo type="percent" val="13"/>
      </iconSet>
    </cfRule>
    <cfRule type="duplicateValues" dxfId="50" priority="36"/>
  </conditionalFormatting>
  <conditionalFormatting sqref="I23:I24">
    <cfRule type="iconSet" priority="33">
      <iconSet>
        <cfvo type="percent" val="0"/>
        <cfvo type="percent" val="12"/>
        <cfvo type="percent" val="13"/>
      </iconSet>
    </cfRule>
    <cfRule type="duplicateValues" dxfId="49" priority="34"/>
  </conditionalFormatting>
  <conditionalFormatting sqref="I31:I32">
    <cfRule type="iconSet" priority="31">
      <iconSet>
        <cfvo type="percent" val="0"/>
        <cfvo type="percent" val="12"/>
        <cfvo type="percent" val="13"/>
      </iconSet>
    </cfRule>
    <cfRule type="duplicateValues" dxfId="48" priority="32"/>
  </conditionalFormatting>
  <conditionalFormatting sqref="I33:I34">
    <cfRule type="iconSet" priority="29">
      <iconSet>
        <cfvo type="percent" val="0"/>
        <cfvo type="percent" val="12"/>
        <cfvo type="percent" val="13"/>
      </iconSet>
    </cfRule>
    <cfRule type="duplicateValues" dxfId="47" priority="30"/>
  </conditionalFormatting>
  <conditionalFormatting sqref="I25:I26">
    <cfRule type="iconSet" priority="27">
      <iconSet>
        <cfvo type="percent" val="0"/>
        <cfvo type="percent" val="12"/>
        <cfvo type="percent" val="13"/>
      </iconSet>
    </cfRule>
    <cfRule type="duplicateValues" dxfId="46" priority="28"/>
  </conditionalFormatting>
  <conditionalFormatting sqref="O18:O19">
    <cfRule type="iconSet" priority="23">
      <iconSet>
        <cfvo type="percent" val="0"/>
        <cfvo type="percent" val="12"/>
        <cfvo type="percent" val="13"/>
      </iconSet>
    </cfRule>
    <cfRule type="duplicateValues" dxfId="45" priority="24"/>
  </conditionalFormatting>
  <conditionalFormatting sqref="O22:O23">
    <cfRule type="iconSet" priority="21">
      <iconSet>
        <cfvo type="percent" val="0"/>
        <cfvo type="percent" val="12"/>
        <cfvo type="percent" val="13"/>
      </iconSet>
    </cfRule>
    <cfRule type="duplicateValues" dxfId="44" priority="22"/>
  </conditionalFormatting>
  <conditionalFormatting sqref="O26:O27">
    <cfRule type="iconSet" priority="19">
      <iconSet>
        <cfvo type="percent" val="0"/>
        <cfvo type="percent" val="12"/>
        <cfvo type="percent" val="13"/>
      </iconSet>
    </cfRule>
    <cfRule type="duplicateValues" dxfId="43" priority="20"/>
  </conditionalFormatting>
  <conditionalFormatting sqref="I27:I28">
    <cfRule type="iconSet" priority="7">
      <iconSet>
        <cfvo type="percent" val="0"/>
        <cfvo type="percent" val="12"/>
        <cfvo type="percent" val="13"/>
      </iconSet>
    </cfRule>
    <cfRule type="duplicateValues" dxfId="42" priority="8"/>
  </conditionalFormatting>
  <conditionalFormatting sqref="I29:I30">
    <cfRule type="iconSet" priority="5">
      <iconSet>
        <cfvo type="percent" val="0"/>
        <cfvo type="percent" val="12"/>
        <cfvo type="percent" val="13"/>
      </iconSet>
    </cfRule>
    <cfRule type="duplicateValues" dxfId="41" priority="6"/>
  </conditionalFormatting>
  <conditionalFormatting sqref="O30:O31">
    <cfRule type="iconSet" priority="3">
      <iconSet>
        <cfvo type="percent" val="0"/>
        <cfvo type="percent" val="12"/>
        <cfvo type="percent" val="13"/>
      </iconSet>
    </cfRule>
    <cfRule type="duplicateValues" dxfId="40" priority="4"/>
  </conditionalFormatting>
  <conditionalFormatting sqref="P12:P24">
    <cfRule type="iconSet" priority="115">
      <iconSet>
        <cfvo type="percent" val="0"/>
        <cfvo type="percent" val="12"/>
        <cfvo type="percent" val="13"/>
      </iconSet>
    </cfRule>
    <cfRule type="duplicateValues" dxfId="39" priority="116"/>
  </conditionalFormatting>
  <conditionalFormatting sqref="I35:I38">
    <cfRule type="iconSet" priority="119">
      <iconSet>
        <cfvo type="percent" val="0"/>
        <cfvo type="percent" val="12"/>
        <cfvo type="percent" val="13"/>
      </iconSet>
    </cfRule>
    <cfRule type="duplicateValues" dxfId="38" priority="120"/>
  </conditionalFormatting>
  <conditionalFormatting sqref="AE16:AE17">
    <cfRule type="iconSet" priority="1">
      <iconSet>
        <cfvo type="percent" val="0"/>
        <cfvo type="percent" val="12"/>
        <cfvo type="percent" val="13"/>
      </iconSet>
    </cfRule>
    <cfRule type="duplicateValues" dxfId="37" priority="2"/>
  </conditionalFormatting>
  <conditionalFormatting sqref="T8:T9">
    <cfRule type="iconSet" priority="121">
      <iconSet>
        <cfvo type="percent" val="0"/>
        <cfvo type="percent" val="12"/>
        <cfvo type="percent" val="13"/>
      </iconSet>
    </cfRule>
    <cfRule type="duplicateValues" dxfId="36" priority="122"/>
  </conditionalFormatting>
  <conditionalFormatting sqref="T14:T15">
    <cfRule type="iconSet" priority="123">
      <iconSet>
        <cfvo type="percent" val="0"/>
        <cfvo type="percent" val="12"/>
        <cfvo type="percent" val="13"/>
      </iconSet>
    </cfRule>
    <cfRule type="duplicateValues" dxfId="35" priority="124"/>
  </conditionalFormatting>
  <conditionalFormatting sqref="T20:T21">
    <cfRule type="iconSet" priority="125">
      <iconSet>
        <cfvo type="percent" val="0"/>
        <cfvo type="percent" val="12"/>
        <cfvo type="percent" val="13"/>
      </iconSet>
    </cfRule>
    <cfRule type="duplicateValues" dxfId="34" priority="126"/>
  </conditionalFormatting>
  <conditionalFormatting sqref="T26:T27 U28:U29 U31">
    <cfRule type="iconSet" priority="129">
      <iconSet>
        <cfvo type="percent" val="0"/>
        <cfvo type="percent" val="12"/>
        <cfvo type="percent" val="13"/>
      </iconSet>
    </cfRule>
    <cfRule type="duplicateValues" dxfId="33" priority="130"/>
  </conditionalFormatting>
  <pageMargins left="0.78740157499999996" right="0.78740157499999996" top="0.984251969" bottom="0.984251969" header="0.4921259845" footer="0.492125984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AE46"/>
  <sheetViews>
    <sheetView zoomScale="50" zoomScaleNormal="50" workbookViewId="0">
      <selection activeCell="Z35" sqref="Z35"/>
    </sheetView>
  </sheetViews>
  <sheetFormatPr baseColWidth="10" defaultRowHeight="15"/>
  <cols>
    <col min="1" max="1" width="6.5703125" style="14" customWidth="1"/>
    <col min="2" max="2" width="29" style="14" customWidth="1"/>
    <col min="3" max="3" width="25.42578125" style="14" customWidth="1"/>
    <col min="4" max="4" width="16.7109375" style="14" customWidth="1"/>
    <col min="5" max="5" width="5" style="14" customWidth="1"/>
    <col min="6" max="6" width="6.140625" style="14" customWidth="1"/>
    <col min="7" max="7" width="8.7109375" style="14" customWidth="1"/>
    <col min="8" max="8" width="28" style="14" customWidth="1"/>
    <col min="9" max="9" width="11.7109375" style="14" customWidth="1"/>
    <col min="10" max="10" width="18" style="14" customWidth="1"/>
    <col min="11" max="11" width="8.28515625" style="14" customWidth="1"/>
    <col min="12" max="12" width="7.5703125" style="14" customWidth="1"/>
    <col min="13" max="13" width="8.42578125" style="14" customWidth="1"/>
    <col min="14" max="14" width="27" style="14" customWidth="1"/>
    <col min="15" max="15" width="11.85546875" style="14" customWidth="1"/>
    <col min="16" max="16" width="15.85546875" style="14" customWidth="1"/>
    <col min="17" max="17" width="9.7109375" style="14" customWidth="1"/>
    <col min="18" max="18" width="7.5703125" style="14" customWidth="1"/>
    <col min="19" max="19" width="8.7109375" style="14" customWidth="1"/>
    <col min="20" max="20" width="27.140625" style="14" customWidth="1"/>
    <col min="21" max="21" width="12.85546875" style="14" customWidth="1"/>
    <col min="22" max="22" width="18.140625" style="14" customWidth="1"/>
    <col min="23" max="23" width="11.42578125" style="14" customWidth="1"/>
    <col min="24" max="24" width="8.28515625" style="14" customWidth="1"/>
    <col min="25" max="25" width="9" style="14" customWidth="1"/>
    <col min="26" max="26" width="27.5703125" style="14" customWidth="1"/>
    <col min="27" max="27" width="11.85546875" style="14" customWidth="1"/>
    <col min="28" max="28" width="6" style="14" customWidth="1"/>
    <col min="29" max="29" width="8.7109375" style="14" customWidth="1"/>
    <col min="30" max="30" width="28" style="14" customWidth="1"/>
    <col min="31" max="31" width="11.7109375" style="14" customWidth="1"/>
    <col min="32" max="16384" width="11.42578125" style="14"/>
  </cols>
  <sheetData>
    <row r="1" spans="1:31" ht="39.75" customHeight="1" thickBot="1">
      <c r="A1" s="174" t="s">
        <v>70</v>
      </c>
      <c r="C1" s="12" t="s">
        <v>83</v>
      </c>
      <c r="D1" s="10"/>
      <c r="E1" s="10"/>
      <c r="F1" s="10"/>
      <c r="G1" s="10"/>
      <c r="H1" s="180" t="s">
        <v>10</v>
      </c>
      <c r="I1" s="181"/>
      <c r="J1" s="182"/>
      <c r="L1" s="13"/>
      <c r="N1" s="149" t="s">
        <v>71</v>
      </c>
      <c r="P1" s="32"/>
      <c r="W1" s="10"/>
      <c r="AA1" s="10"/>
      <c r="AB1" s="10"/>
      <c r="AC1" s="10"/>
      <c r="AD1" s="10"/>
      <c r="AE1" s="10"/>
    </row>
    <row r="2" spans="1:31" ht="26.25" customHeight="1" thickBot="1">
      <c r="A2" s="10"/>
      <c r="B2" s="11"/>
      <c r="C2" s="12"/>
      <c r="D2" s="10"/>
      <c r="E2" s="10"/>
      <c r="F2" s="10"/>
      <c r="G2" s="10"/>
      <c r="H2" s="156"/>
      <c r="I2" s="156"/>
      <c r="J2" s="150"/>
      <c r="L2" s="13"/>
      <c r="N2" s="149"/>
      <c r="P2" s="32"/>
      <c r="W2" s="10"/>
      <c r="AA2" s="10"/>
      <c r="AB2" s="10"/>
      <c r="AC2" s="10"/>
      <c r="AD2" s="10"/>
      <c r="AE2" s="10"/>
    </row>
    <row r="3" spans="1:31" ht="34.5" customHeight="1" thickBot="1">
      <c r="A3" s="3"/>
      <c r="B3" s="3"/>
      <c r="C3" s="2"/>
      <c r="D3" s="154" t="s">
        <v>86</v>
      </c>
      <c r="E3" s="3"/>
      <c r="F3" s="3"/>
      <c r="G3" s="3"/>
      <c r="H3" s="15" t="s">
        <v>5</v>
      </c>
      <c r="I3" s="3"/>
      <c r="J3" s="154" t="s">
        <v>86</v>
      </c>
      <c r="L3" s="17"/>
      <c r="M3" s="42"/>
      <c r="N3" s="16" t="s">
        <v>6</v>
      </c>
      <c r="O3" s="16"/>
      <c r="P3" s="20"/>
      <c r="T3" s="142" t="s">
        <v>49</v>
      </c>
      <c r="W3" s="2"/>
      <c r="X3" s="2"/>
      <c r="Z3" s="16" t="s">
        <v>7</v>
      </c>
      <c r="AA3" s="3"/>
      <c r="AB3" s="3"/>
      <c r="AD3" s="15" t="s">
        <v>8</v>
      </c>
    </row>
    <row r="4" spans="1:31" ht="24.95" customHeight="1" thickBot="1">
      <c r="A4" s="1"/>
      <c r="B4" s="2" t="s">
        <v>0</v>
      </c>
      <c r="C4" s="3" t="s">
        <v>1</v>
      </c>
      <c r="D4" s="155" t="s">
        <v>87</v>
      </c>
      <c r="G4" s="3" t="s">
        <v>2</v>
      </c>
      <c r="H4" s="3" t="s">
        <v>3</v>
      </c>
      <c r="I4" s="3" t="s">
        <v>114</v>
      </c>
      <c r="J4" s="155" t="s">
        <v>88</v>
      </c>
      <c r="L4" s="17"/>
      <c r="M4" s="42"/>
      <c r="N4" s="16"/>
      <c r="O4" s="16"/>
      <c r="P4" s="154" t="s">
        <v>86</v>
      </c>
      <c r="W4" s="34"/>
      <c r="X4" s="18"/>
      <c r="Y4" s="18"/>
      <c r="Z4" s="17"/>
    </row>
    <row r="5" spans="1:31" ht="24.95" customHeight="1" thickBot="1">
      <c r="A5" s="4">
        <v>1</v>
      </c>
      <c r="B5" s="70"/>
      <c r="C5" s="71"/>
      <c r="D5" s="23"/>
      <c r="F5" s="157">
        <v>1</v>
      </c>
      <c r="G5" s="191">
        <v>1</v>
      </c>
      <c r="H5" s="90" t="str">
        <f t="shared" ref="H5:H36" si="0">IF(ISNA(MATCH(F5,$D$5:$D$36,0)),"",INDEX($B$5:$B$36,MATCH(F5,$D$5:$D$36,0)))</f>
        <v/>
      </c>
      <c r="I5" s="91"/>
      <c r="J5" s="92"/>
      <c r="L5" s="17"/>
      <c r="M5" s="2" t="s">
        <v>2</v>
      </c>
      <c r="N5" s="2" t="s">
        <v>3</v>
      </c>
      <c r="O5" s="3" t="s">
        <v>114</v>
      </c>
      <c r="P5" s="155" t="s">
        <v>106</v>
      </c>
      <c r="V5" s="154" t="s">
        <v>86</v>
      </c>
      <c r="W5" s="17"/>
      <c r="X5" s="18"/>
      <c r="Y5" s="18"/>
      <c r="Z5" s="17"/>
    </row>
    <row r="6" spans="1:31" ht="24.95" customHeight="1" thickBot="1">
      <c r="A6" s="5">
        <v>2</v>
      </c>
      <c r="B6" s="72"/>
      <c r="C6" s="73"/>
      <c r="D6" s="24"/>
      <c r="F6" s="158">
        <v>2</v>
      </c>
      <c r="G6" s="192"/>
      <c r="H6" s="93" t="str">
        <f t="shared" si="0"/>
        <v/>
      </c>
      <c r="I6" s="94"/>
      <c r="J6" s="25"/>
      <c r="L6" s="157">
        <v>1</v>
      </c>
      <c r="M6" s="177">
        <v>11</v>
      </c>
      <c r="N6" s="96" t="str">
        <f>IF(ISNA(MATCH(L6,$J$5:$J$36,0)),"",INDEX($H$5:$H$36,MATCH(L6,$J$5:$J$36,0)))</f>
        <v/>
      </c>
      <c r="O6" s="91"/>
      <c r="P6" s="92"/>
      <c r="S6" s="2" t="s">
        <v>2</v>
      </c>
      <c r="T6" s="2" t="s">
        <v>3</v>
      </c>
      <c r="U6" s="3" t="s">
        <v>114</v>
      </c>
      <c r="V6" s="155" t="s">
        <v>89</v>
      </c>
      <c r="X6" s="18"/>
      <c r="Y6" s="18"/>
      <c r="Z6" s="17"/>
    </row>
    <row r="7" spans="1:31" ht="24.95" customHeight="1" thickBot="1">
      <c r="A7" s="5">
        <v>3</v>
      </c>
      <c r="B7" s="74"/>
      <c r="C7" s="75"/>
      <c r="D7" s="24"/>
      <c r="F7" s="158">
        <v>3</v>
      </c>
      <c r="G7" s="191">
        <v>2</v>
      </c>
      <c r="H7" s="90" t="str">
        <f t="shared" si="0"/>
        <v/>
      </c>
      <c r="I7" s="91"/>
      <c r="J7" s="92"/>
      <c r="L7" s="159">
        <v>2</v>
      </c>
      <c r="M7" s="179"/>
      <c r="N7" s="128" t="str">
        <f>IF(ISNA(MATCH(L7,$J$5:$J$36,0)),"",INDEX($H$5:$H$36,MATCH(L7,$J$5:$J$36,0)))</f>
        <v/>
      </c>
      <c r="O7" s="94"/>
      <c r="P7" s="27"/>
      <c r="T7" s="22"/>
      <c r="Z7" s="17"/>
    </row>
    <row r="8" spans="1:31" ht="24.95" customHeight="1" thickBot="1">
      <c r="A8" s="5">
        <v>4</v>
      </c>
      <c r="B8" s="72"/>
      <c r="C8" s="73"/>
      <c r="D8" s="24"/>
      <c r="F8" s="158">
        <v>4</v>
      </c>
      <c r="G8" s="192"/>
      <c r="H8" s="93" t="str">
        <f t="shared" si="0"/>
        <v/>
      </c>
      <c r="I8" s="94"/>
      <c r="J8" s="27"/>
      <c r="L8" s="118"/>
      <c r="M8" s="42"/>
      <c r="N8" s="99"/>
      <c r="O8" s="100"/>
      <c r="P8" s="3"/>
      <c r="R8" s="157">
        <v>1</v>
      </c>
      <c r="S8" s="177">
        <v>11</v>
      </c>
      <c r="T8" s="96" t="str">
        <f>IF(ISNA(MATCH(R8,$P$6:$P$35,0)),"",INDEX($N$6:$N$35,MATCH(R8,$P$6:$P$35,0)))</f>
        <v/>
      </c>
      <c r="U8" s="91"/>
      <c r="V8" s="92"/>
      <c r="X8" s="17"/>
      <c r="AA8" s="17"/>
    </row>
    <row r="9" spans="1:31" ht="24.95" customHeight="1" thickBot="1">
      <c r="A9" s="5">
        <v>5</v>
      </c>
      <c r="B9" s="74"/>
      <c r="C9" s="75"/>
      <c r="D9" s="24"/>
      <c r="F9" s="158">
        <v>5</v>
      </c>
      <c r="G9" s="191">
        <v>3</v>
      </c>
      <c r="H9" s="90" t="str">
        <f t="shared" si="0"/>
        <v/>
      </c>
      <c r="I9" s="91"/>
      <c r="J9" s="92"/>
      <c r="L9" s="112"/>
      <c r="N9" s="99"/>
      <c r="O9" s="89"/>
      <c r="P9" s="89"/>
      <c r="R9" s="159">
        <v>2</v>
      </c>
      <c r="S9" s="179"/>
      <c r="T9" s="128" t="str">
        <f>IF(ISNA(MATCH(R9,$P$6:$P$35,0)),"",INDEX($N$6:$N$35,MATCH(R9,$P$6:$P$35,0)))</f>
        <v/>
      </c>
      <c r="U9" s="94"/>
      <c r="V9" s="27"/>
      <c r="X9" s="17"/>
      <c r="Y9" s="2" t="s">
        <v>2</v>
      </c>
      <c r="Z9" s="2" t="s">
        <v>3</v>
      </c>
      <c r="AA9" s="3" t="s">
        <v>114</v>
      </c>
    </row>
    <row r="10" spans="1:31" ht="24.95" customHeight="1" thickBot="1">
      <c r="A10" s="5">
        <v>6</v>
      </c>
      <c r="B10" s="72"/>
      <c r="C10" s="73"/>
      <c r="D10" s="24"/>
      <c r="F10" s="158">
        <v>6</v>
      </c>
      <c r="G10" s="192"/>
      <c r="H10" s="93" t="str">
        <f t="shared" si="0"/>
        <v/>
      </c>
      <c r="I10" s="94"/>
      <c r="J10" s="95"/>
      <c r="L10" s="157">
        <v>3</v>
      </c>
      <c r="M10" s="177">
        <v>9</v>
      </c>
      <c r="N10" s="96" t="str">
        <f>IF(ISNA(MATCH(L10,$J$5:$J$36,0)),"",INDEX($H$5:$H$36,MATCH(L10,$J$5:$J$36,0)))</f>
        <v/>
      </c>
      <c r="O10" s="91"/>
      <c r="P10" s="92"/>
      <c r="R10" s="118"/>
      <c r="S10" s="42"/>
      <c r="T10" s="99"/>
      <c r="U10" s="100"/>
      <c r="V10" s="3"/>
      <c r="X10" s="157">
        <v>1</v>
      </c>
      <c r="Y10" s="177">
        <v>2</v>
      </c>
      <c r="Z10" s="96" t="str">
        <f>IF(ISNA(MATCH(X10,$V$6:$V$35,0)),"",INDEX($T$6:$T$35,MATCH(X10,$V$6:$V$35,0)))</f>
        <v/>
      </c>
      <c r="AA10" s="91"/>
    </row>
    <row r="11" spans="1:31" ht="24.95" customHeight="1" thickBot="1">
      <c r="A11" s="5">
        <v>7</v>
      </c>
      <c r="B11" s="74"/>
      <c r="C11" s="75"/>
      <c r="D11" s="24"/>
      <c r="F11" s="158">
        <v>7</v>
      </c>
      <c r="G11" s="191">
        <v>4</v>
      </c>
      <c r="H11" s="90" t="str">
        <f t="shared" si="0"/>
        <v/>
      </c>
      <c r="I11" s="91"/>
      <c r="J11" s="92"/>
      <c r="L11" s="159">
        <v>4</v>
      </c>
      <c r="M11" s="179"/>
      <c r="N11" s="128" t="str">
        <f>IF(ISNA(MATCH(L11,$J$5:$J$36,0)),"",INDEX($H$5:$H$36,MATCH(L11,$J$5:$J$36,0)))</f>
        <v/>
      </c>
      <c r="O11" s="94"/>
      <c r="P11" s="27"/>
      <c r="R11" s="118"/>
      <c r="S11" s="42"/>
      <c r="T11" s="99"/>
      <c r="U11" s="100"/>
      <c r="V11" s="3"/>
      <c r="X11" s="159">
        <v>2</v>
      </c>
      <c r="Y11" s="179"/>
      <c r="Z11" s="97" t="str">
        <f>IF(ISNA(MATCH(X11,$V$6:$V$35,0)),"",INDEX($T$6:$T$35,MATCH(X11,$V$6:$V$35,0)))</f>
        <v/>
      </c>
      <c r="AA11" s="98"/>
    </row>
    <row r="12" spans="1:31" ht="24.95" customHeight="1" thickBot="1">
      <c r="A12" s="5">
        <v>8</v>
      </c>
      <c r="B12" s="76"/>
      <c r="C12" s="73"/>
      <c r="D12" s="24"/>
      <c r="F12" s="158">
        <v>8</v>
      </c>
      <c r="G12" s="192"/>
      <c r="H12" s="93" t="str">
        <f t="shared" si="0"/>
        <v/>
      </c>
      <c r="I12" s="94"/>
      <c r="J12" s="27"/>
      <c r="L12" s="118"/>
      <c r="N12" s="99"/>
      <c r="O12" s="89"/>
      <c r="P12" s="89"/>
      <c r="R12" s="118"/>
      <c r="S12" s="42"/>
      <c r="T12" s="99"/>
      <c r="U12" s="100"/>
      <c r="V12" s="3"/>
      <c r="X12" s="118"/>
      <c r="Y12" s="19"/>
      <c r="Z12" s="99"/>
      <c r="AA12" s="100"/>
    </row>
    <row r="13" spans="1:31" ht="24.95" customHeight="1" thickBot="1">
      <c r="A13" s="5">
        <v>9</v>
      </c>
      <c r="B13" s="74"/>
      <c r="C13" s="75"/>
      <c r="D13" s="24"/>
      <c r="F13" s="158">
        <v>9</v>
      </c>
      <c r="G13" s="191">
        <v>5</v>
      </c>
      <c r="H13" s="90" t="str">
        <f t="shared" si="0"/>
        <v/>
      </c>
      <c r="I13" s="91"/>
      <c r="J13" s="92"/>
      <c r="L13" s="118"/>
      <c r="N13" s="99"/>
      <c r="O13" s="89"/>
      <c r="P13" s="89"/>
      <c r="R13" s="118"/>
      <c r="S13" s="42"/>
      <c r="T13" s="99"/>
      <c r="U13" s="100"/>
      <c r="V13" s="3"/>
      <c r="X13" s="118"/>
      <c r="Y13" s="19"/>
      <c r="Z13" s="99"/>
      <c r="AA13" s="100"/>
    </row>
    <row r="14" spans="1:31" ht="24.95" customHeight="1" thickBot="1">
      <c r="A14" s="5">
        <v>10</v>
      </c>
      <c r="B14" s="77"/>
      <c r="C14" s="73"/>
      <c r="D14" s="24"/>
      <c r="F14" s="158">
        <v>10</v>
      </c>
      <c r="G14" s="192"/>
      <c r="H14" s="93" t="str">
        <f t="shared" si="0"/>
        <v/>
      </c>
      <c r="I14" s="94"/>
      <c r="J14" s="95"/>
      <c r="L14" s="157">
        <v>5</v>
      </c>
      <c r="M14" s="177">
        <v>8</v>
      </c>
      <c r="N14" s="96" t="str">
        <f>IF(ISNA(MATCH(L14,$J$5:$J$36,0)),"",INDEX($H$5:$H$36,MATCH(L14,$J$5:$J$36,0)))</f>
        <v/>
      </c>
      <c r="O14" s="91"/>
      <c r="P14" s="92"/>
      <c r="R14" s="118"/>
      <c r="S14" s="42"/>
      <c r="T14" s="99"/>
      <c r="U14" s="100"/>
      <c r="V14" s="3"/>
      <c r="X14" s="118"/>
      <c r="Y14" s="19"/>
      <c r="Z14" s="99"/>
      <c r="AA14" s="100"/>
    </row>
    <row r="15" spans="1:31" ht="24.95" customHeight="1" thickBot="1">
      <c r="A15" s="5">
        <v>11</v>
      </c>
      <c r="B15" s="74"/>
      <c r="C15" s="75"/>
      <c r="D15" s="24"/>
      <c r="F15" s="158">
        <v>11</v>
      </c>
      <c r="G15" s="191">
        <v>6</v>
      </c>
      <c r="H15" s="90" t="str">
        <f t="shared" si="0"/>
        <v/>
      </c>
      <c r="I15" s="91"/>
      <c r="J15" s="92"/>
      <c r="L15" s="159">
        <v>6</v>
      </c>
      <c r="M15" s="179"/>
      <c r="N15" s="128" t="str">
        <f>IF(ISNA(MATCH(L15,$J$5:$J$36,0)),"",INDEX($H$5:$H$36,MATCH(L15,$J$5:$J$36,0)))</f>
        <v/>
      </c>
      <c r="O15" s="94"/>
      <c r="P15" s="27"/>
      <c r="R15" s="112"/>
      <c r="T15" s="99"/>
      <c r="U15" s="89"/>
      <c r="V15" s="89"/>
      <c r="W15" s="17"/>
      <c r="X15" s="118"/>
      <c r="Y15" s="19"/>
      <c r="Z15" s="99"/>
      <c r="AA15" s="100"/>
    </row>
    <row r="16" spans="1:31" ht="24.95" customHeight="1" thickBot="1">
      <c r="A16" s="5">
        <v>12</v>
      </c>
      <c r="B16" s="77"/>
      <c r="C16" s="73"/>
      <c r="D16" s="24"/>
      <c r="F16" s="158">
        <v>12</v>
      </c>
      <c r="G16" s="192"/>
      <c r="H16" s="93" t="str">
        <f t="shared" si="0"/>
        <v/>
      </c>
      <c r="I16" s="94"/>
      <c r="J16" s="27"/>
      <c r="L16" s="118"/>
      <c r="M16" s="12"/>
      <c r="N16" s="110"/>
      <c r="O16" s="111"/>
      <c r="P16" s="89"/>
      <c r="R16" s="157">
        <v>3</v>
      </c>
      <c r="S16" s="177">
        <v>9</v>
      </c>
      <c r="T16" s="96" t="str">
        <f>IF(ISNA(MATCH(R16,$P$6:$P$35,0)),"",INDEX($N$6:$N$35,MATCH(R16,$P$6:$P$35,0)))</f>
        <v/>
      </c>
      <c r="U16" s="91"/>
      <c r="V16" s="92"/>
      <c r="X16" s="118"/>
      <c r="Y16" s="19"/>
      <c r="Z16" s="99"/>
      <c r="AA16" s="100"/>
    </row>
    <row r="17" spans="1:31" ht="24.95" customHeight="1" thickBot="1">
      <c r="A17" s="5">
        <v>13</v>
      </c>
      <c r="B17" s="74"/>
      <c r="C17" s="75"/>
      <c r="D17" s="24"/>
      <c r="F17" s="158">
        <v>13</v>
      </c>
      <c r="G17" s="191">
        <v>7</v>
      </c>
      <c r="H17" s="90" t="str">
        <f t="shared" si="0"/>
        <v/>
      </c>
      <c r="I17" s="91"/>
      <c r="J17" s="92"/>
      <c r="L17" s="118"/>
      <c r="N17" s="99"/>
      <c r="O17" s="89"/>
      <c r="P17" s="111"/>
      <c r="R17" s="159">
        <v>4</v>
      </c>
      <c r="S17" s="179"/>
      <c r="T17" s="128" t="str">
        <f>IF(ISNA(MATCH(R17,$P$6:$P$35,0)),"",INDEX($N$6:$N$35,MATCH(R17,$P$6:$P$35,0)))</f>
        <v/>
      </c>
      <c r="U17" s="94"/>
      <c r="V17" s="27"/>
      <c r="X17" s="118"/>
      <c r="Y17" s="19"/>
      <c r="Z17" s="99"/>
      <c r="AA17" s="100"/>
      <c r="AC17" s="2" t="s">
        <v>2</v>
      </c>
      <c r="AD17" s="2" t="s">
        <v>3</v>
      </c>
      <c r="AE17" s="3" t="s">
        <v>114</v>
      </c>
    </row>
    <row r="18" spans="1:31" ht="24.95" customHeight="1" thickBot="1">
      <c r="A18" s="5">
        <v>14</v>
      </c>
      <c r="B18" s="77"/>
      <c r="C18" s="73"/>
      <c r="D18" s="24"/>
      <c r="F18" s="158">
        <v>14</v>
      </c>
      <c r="G18" s="193"/>
      <c r="H18" s="93" t="str">
        <f t="shared" si="0"/>
        <v/>
      </c>
      <c r="I18" s="94"/>
      <c r="J18" s="95"/>
      <c r="L18" s="157">
        <v>7</v>
      </c>
      <c r="M18" s="177">
        <v>7</v>
      </c>
      <c r="N18" s="96" t="str">
        <f>IF(ISNA(MATCH(L18,$J$5:$J$36,0)),"",INDEX($H$5:$H$36,MATCH(L18,$J$5:$J$36,0)))</f>
        <v/>
      </c>
      <c r="O18" s="91"/>
      <c r="P18" s="92"/>
      <c r="R18" s="118"/>
      <c r="T18" s="99"/>
      <c r="U18" s="89"/>
      <c r="V18" s="89"/>
      <c r="X18" s="118"/>
      <c r="Y18" s="19"/>
      <c r="Z18" s="99"/>
      <c r="AA18" s="100"/>
      <c r="AC18" s="177">
        <v>3</v>
      </c>
      <c r="AD18" s="116" t="str">
        <f>IF(AA10=AA11,"résultat",IF(AA10&gt;AA11,Z10,Z11))</f>
        <v>résultat</v>
      </c>
      <c r="AE18" s="91"/>
    </row>
    <row r="19" spans="1:31" ht="24.95" customHeight="1" thickBot="1">
      <c r="A19" s="5">
        <v>15</v>
      </c>
      <c r="B19" s="74"/>
      <c r="C19" s="75"/>
      <c r="D19" s="24"/>
      <c r="F19" s="158">
        <v>15</v>
      </c>
      <c r="G19" s="191">
        <v>8</v>
      </c>
      <c r="H19" s="90" t="str">
        <f t="shared" si="0"/>
        <v/>
      </c>
      <c r="I19" s="91"/>
      <c r="J19" s="92"/>
      <c r="L19" s="159">
        <v>8</v>
      </c>
      <c r="M19" s="179"/>
      <c r="N19" s="128" t="str">
        <f>IF(ISNA(MATCH(L19,$J$5:$J$36,0)),"",INDEX($H$5:$H$36,MATCH(L19,$J$5:$J$36,0)))</f>
        <v/>
      </c>
      <c r="O19" s="94"/>
      <c r="P19" s="27"/>
      <c r="R19" s="118"/>
      <c r="T19" s="99"/>
      <c r="U19" s="89"/>
      <c r="V19" s="89"/>
      <c r="X19" s="118"/>
      <c r="Y19" s="19"/>
      <c r="Z19" s="99"/>
      <c r="AA19" s="100"/>
      <c r="AC19" s="178"/>
      <c r="AD19" s="93" t="str">
        <f>IF(AA27=AA28,"résultat",IF(AA27&gt;AA28,Z27,Z28))</f>
        <v>résultat</v>
      </c>
      <c r="AE19" s="98"/>
    </row>
    <row r="20" spans="1:31" ht="24.95" customHeight="1" thickBot="1">
      <c r="A20" s="5">
        <v>16</v>
      </c>
      <c r="B20" s="77"/>
      <c r="C20" s="82"/>
      <c r="D20" s="24"/>
      <c r="F20" s="158">
        <v>16</v>
      </c>
      <c r="G20" s="192"/>
      <c r="H20" s="93" t="str">
        <f t="shared" si="0"/>
        <v/>
      </c>
      <c r="I20" s="94"/>
      <c r="J20" s="27"/>
      <c r="L20" s="118"/>
      <c r="M20" s="12"/>
      <c r="N20" s="110"/>
      <c r="O20" s="111"/>
      <c r="P20" s="89"/>
      <c r="R20" s="118"/>
      <c r="T20" s="99"/>
      <c r="U20" s="89"/>
      <c r="V20" s="89"/>
      <c r="X20" s="118"/>
      <c r="Y20" s="19"/>
      <c r="Z20" s="99"/>
      <c r="AA20" s="100"/>
    </row>
    <row r="21" spans="1:31" ht="24.95" customHeight="1" thickBot="1">
      <c r="A21" s="5">
        <v>17</v>
      </c>
      <c r="B21" s="74"/>
      <c r="C21" s="83"/>
      <c r="D21" s="26"/>
      <c r="F21" s="158">
        <v>17</v>
      </c>
      <c r="G21" s="191">
        <v>9</v>
      </c>
      <c r="H21" s="90" t="str">
        <f t="shared" si="0"/>
        <v/>
      </c>
      <c r="I21" s="133"/>
      <c r="J21" s="92"/>
      <c r="L21" s="118"/>
      <c r="M21" s="42"/>
      <c r="N21" s="99"/>
      <c r="O21" s="100"/>
      <c r="P21" s="3"/>
      <c r="R21" s="118"/>
      <c r="T21" s="99"/>
      <c r="U21" s="89"/>
      <c r="V21" s="89"/>
      <c r="X21" s="118"/>
      <c r="Y21" s="19"/>
      <c r="Z21" s="99"/>
      <c r="AA21" s="100"/>
    </row>
    <row r="22" spans="1:31" ht="24.95" customHeight="1" thickBot="1">
      <c r="A22" s="5">
        <v>18</v>
      </c>
      <c r="B22" s="74"/>
      <c r="C22" s="83"/>
      <c r="D22" s="26"/>
      <c r="F22" s="158">
        <v>18</v>
      </c>
      <c r="G22" s="192"/>
      <c r="H22" s="93" t="str">
        <f t="shared" si="0"/>
        <v/>
      </c>
      <c r="I22" s="134"/>
      <c r="J22" s="27"/>
      <c r="L22" s="157">
        <v>9</v>
      </c>
      <c r="M22" s="177">
        <v>6</v>
      </c>
      <c r="N22" s="96" t="str">
        <f>IF(ISNA(MATCH(L22,$J$5:$J$36,0)),"",INDEX($H$5:$H$36,MATCH(L22,$J$5:$J$36,0)))</f>
        <v/>
      </c>
      <c r="O22" s="91"/>
      <c r="P22" s="92"/>
      <c r="R22" s="118"/>
      <c r="T22" s="99"/>
      <c r="U22" s="89"/>
      <c r="V22" s="89"/>
      <c r="W22" s="17"/>
      <c r="X22" s="118"/>
      <c r="Y22" s="19"/>
      <c r="Z22" s="99"/>
      <c r="AA22" s="100"/>
    </row>
    <row r="23" spans="1:31" ht="24.95" customHeight="1" thickBot="1">
      <c r="A23" s="5">
        <v>19</v>
      </c>
      <c r="B23" s="74"/>
      <c r="C23" s="75"/>
      <c r="D23" s="26"/>
      <c r="F23" s="158">
        <v>19</v>
      </c>
      <c r="G23" s="191">
        <v>10</v>
      </c>
      <c r="H23" s="90" t="str">
        <f t="shared" si="0"/>
        <v/>
      </c>
      <c r="I23" s="133"/>
      <c r="J23" s="92"/>
      <c r="L23" s="159">
        <v>10</v>
      </c>
      <c r="M23" s="179"/>
      <c r="N23" s="128" t="str">
        <f>IF(ISNA(MATCH(L23,$J$5:$J$36,0)),"",INDEX($H$5:$H$36,MATCH(L23,$J$5:$J$36,0)))</f>
        <v/>
      </c>
      <c r="O23" s="94"/>
      <c r="P23" s="27"/>
      <c r="R23" s="118"/>
      <c r="T23" s="99"/>
      <c r="U23" s="89"/>
      <c r="V23" s="89"/>
      <c r="X23" s="118"/>
      <c r="Y23" s="19"/>
      <c r="Z23" s="99"/>
      <c r="AA23" s="100"/>
    </row>
    <row r="24" spans="1:31" ht="24.95" customHeight="1" thickBot="1">
      <c r="A24" s="9">
        <v>20</v>
      </c>
      <c r="B24" s="72"/>
      <c r="C24" s="82"/>
      <c r="D24" s="24"/>
      <c r="F24" s="158">
        <v>20</v>
      </c>
      <c r="G24" s="192"/>
      <c r="H24" s="93" t="str">
        <f t="shared" si="0"/>
        <v/>
      </c>
      <c r="I24" s="134"/>
      <c r="J24" s="27"/>
      <c r="L24" s="118"/>
      <c r="M24" s="12"/>
      <c r="N24" s="99"/>
      <c r="O24" s="111"/>
      <c r="P24" s="89"/>
      <c r="R24" s="157">
        <v>5</v>
      </c>
      <c r="S24" s="177">
        <v>8</v>
      </c>
      <c r="T24" s="96" t="str">
        <f>IF(ISNA(MATCH(R24,$P$6:$P$35,0)),"",INDEX($N$6:$N$35,MATCH(R24,$P$6:$P$35,0)))</f>
        <v/>
      </c>
      <c r="U24" s="91"/>
      <c r="V24" s="92"/>
      <c r="X24" s="118"/>
      <c r="Y24" s="19"/>
      <c r="Z24" s="99"/>
      <c r="AA24" s="100"/>
    </row>
    <row r="25" spans="1:31" ht="24.95" customHeight="1" thickBot="1">
      <c r="A25" s="5">
        <v>21</v>
      </c>
      <c r="B25" s="72"/>
      <c r="C25" s="73"/>
      <c r="D25" s="24"/>
      <c r="F25" s="158">
        <v>21</v>
      </c>
      <c r="G25" s="191">
        <v>11</v>
      </c>
      <c r="H25" s="90" t="str">
        <f t="shared" si="0"/>
        <v/>
      </c>
      <c r="I25" s="133"/>
      <c r="J25" s="92"/>
      <c r="L25" s="118"/>
      <c r="M25" s="44"/>
      <c r="N25" s="141"/>
      <c r="O25" s="117"/>
      <c r="P25" s="89"/>
      <c r="R25" s="159">
        <v>6</v>
      </c>
      <c r="S25" s="179"/>
      <c r="T25" s="128" t="str">
        <f>IF(ISNA(MATCH(R25,$P$6:$P$35,0)),"",INDEX($N$6:$N$35,MATCH(R25,$P$6:$P$35,0)))</f>
        <v/>
      </c>
      <c r="U25" s="94"/>
      <c r="V25" s="27"/>
      <c r="X25" s="118"/>
      <c r="Y25" s="19"/>
      <c r="Z25" s="99"/>
      <c r="AA25" s="100"/>
    </row>
    <row r="26" spans="1:31" ht="24.95" customHeight="1" thickBot="1">
      <c r="A26" s="5">
        <v>22</v>
      </c>
      <c r="B26" s="77"/>
      <c r="C26" s="82"/>
      <c r="D26" s="24"/>
      <c r="F26" s="158">
        <v>22</v>
      </c>
      <c r="G26" s="192"/>
      <c r="H26" s="93" t="str">
        <f t="shared" si="0"/>
        <v/>
      </c>
      <c r="I26" s="134"/>
      <c r="J26" s="27"/>
      <c r="L26" s="157">
        <v>11</v>
      </c>
      <c r="M26" s="177">
        <v>5</v>
      </c>
      <c r="N26" s="96" t="str">
        <f>IF(ISNA(MATCH(L26,$J$5:$J$36,0)),"",INDEX($H$5:$H$36,MATCH(L26,$J$5:$J$36,0)))</f>
        <v/>
      </c>
      <c r="O26" s="91"/>
      <c r="P26" s="92"/>
      <c r="R26" s="118"/>
      <c r="S26" s="12"/>
      <c r="T26" s="110"/>
      <c r="U26" s="111"/>
      <c r="V26" s="89"/>
      <c r="X26" s="99"/>
      <c r="Z26" s="139"/>
      <c r="AA26" s="89"/>
    </row>
    <row r="27" spans="1:31" ht="24.95" customHeight="1" thickBot="1">
      <c r="A27" s="5">
        <v>23</v>
      </c>
      <c r="B27" s="76"/>
      <c r="C27" s="82"/>
      <c r="D27" s="24"/>
      <c r="F27" s="158">
        <v>23</v>
      </c>
      <c r="G27" s="191">
        <v>12</v>
      </c>
      <c r="H27" s="90" t="str">
        <f t="shared" si="0"/>
        <v/>
      </c>
      <c r="I27" s="133"/>
      <c r="J27" s="92"/>
      <c r="L27" s="159">
        <v>12</v>
      </c>
      <c r="M27" s="179"/>
      <c r="N27" s="128" t="str">
        <f>IF(ISNA(MATCH(L27,$J$5:$J$36,0)),"",INDEX($H$5:$H$36,MATCH(L27,$J$5:$J$36,0)))</f>
        <v/>
      </c>
      <c r="O27" s="94"/>
      <c r="P27" s="27"/>
      <c r="R27" s="118"/>
      <c r="S27" s="12"/>
      <c r="T27" s="110"/>
      <c r="U27" s="111"/>
      <c r="V27" s="89"/>
      <c r="X27" s="157">
        <v>3</v>
      </c>
      <c r="Y27" s="177">
        <v>5</v>
      </c>
      <c r="Z27" s="96" t="str">
        <f>IF(ISNA(MATCH(X27,$V$6:$V$35,0)),"",INDEX($T$6:$T$35,MATCH(X27,$V$6:$V$35,0)))</f>
        <v/>
      </c>
      <c r="AA27" s="91"/>
    </row>
    <row r="28" spans="1:31" ht="24.95" customHeight="1" thickBot="1">
      <c r="A28" s="5">
        <v>24</v>
      </c>
      <c r="B28" s="76"/>
      <c r="C28" s="82"/>
      <c r="D28" s="24"/>
      <c r="F28" s="158">
        <v>24</v>
      </c>
      <c r="G28" s="192"/>
      <c r="H28" s="93" t="str">
        <f t="shared" si="0"/>
        <v/>
      </c>
      <c r="I28" s="134"/>
      <c r="J28" s="27"/>
      <c r="L28" s="138"/>
      <c r="M28" s="12"/>
      <c r="N28" s="110"/>
      <c r="O28" s="111"/>
      <c r="P28" s="89"/>
      <c r="R28" s="118"/>
      <c r="S28" s="12"/>
      <c r="T28" s="110"/>
      <c r="U28" s="111"/>
      <c r="V28" s="89"/>
      <c r="X28" s="159">
        <v>4</v>
      </c>
      <c r="Y28" s="179"/>
      <c r="Z28" s="97" t="str">
        <f>IF(ISNA(MATCH(X28,$V$6:$V$35,0)),"",INDEX($T$6:$T$35,MATCH(X28,$V$6:$V$35,0)))</f>
        <v/>
      </c>
      <c r="AA28" s="98"/>
    </row>
    <row r="29" spans="1:31" ht="24.95" customHeight="1" thickBot="1">
      <c r="A29" s="5">
        <v>25</v>
      </c>
      <c r="B29" s="76"/>
      <c r="C29" s="82"/>
      <c r="D29" s="24"/>
      <c r="F29" s="158">
        <v>25</v>
      </c>
      <c r="G29" s="191">
        <v>13</v>
      </c>
      <c r="H29" s="90" t="str">
        <f t="shared" si="0"/>
        <v/>
      </c>
      <c r="I29" s="133"/>
      <c r="J29" s="92"/>
      <c r="L29" s="127"/>
      <c r="N29" s="99"/>
      <c r="O29" s="89"/>
      <c r="P29" s="89"/>
      <c r="R29" s="118"/>
      <c r="S29" s="12"/>
      <c r="T29" s="110"/>
      <c r="U29" s="111"/>
      <c r="V29" s="89"/>
      <c r="X29" s="17"/>
      <c r="AA29" s="17"/>
    </row>
    <row r="30" spans="1:31" ht="24.95" customHeight="1" thickBot="1">
      <c r="A30" s="5">
        <v>26</v>
      </c>
      <c r="B30" s="76"/>
      <c r="C30" s="82"/>
      <c r="D30" s="24"/>
      <c r="F30" s="158">
        <v>26</v>
      </c>
      <c r="G30" s="192"/>
      <c r="H30" s="93" t="str">
        <f t="shared" si="0"/>
        <v/>
      </c>
      <c r="I30" s="134"/>
      <c r="J30" s="27"/>
      <c r="L30" s="157">
        <v>13</v>
      </c>
      <c r="M30" s="177">
        <v>4</v>
      </c>
      <c r="N30" s="96" t="str">
        <f>IF(ISNA(MATCH(L30,$J$5:$J$36,0)),"",INDEX($H$5:$H$36,MATCH(L30,$J$5:$J$36,0)))</f>
        <v/>
      </c>
      <c r="O30" s="91"/>
      <c r="P30" s="92"/>
      <c r="R30" s="118"/>
      <c r="S30" s="12"/>
      <c r="T30" s="110"/>
      <c r="U30" s="111"/>
      <c r="V30" s="89"/>
      <c r="X30" s="17"/>
      <c r="AA30" s="17"/>
    </row>
    <row r="31" spans="1:31" ht="24.95" customHeight="1" thickBot="1">
      <c r="A31" s="5">
        <v>27</v>
      </c>
      <c r="B31" s="72"/>
      <c r="C31" s="82"/>
      <c r="D31" s="24"/>
      <c r="F31" s="158">
        <v>27</v>
      </c>
      <c r="G31" s="191">
        <v>14</v>
      </c>
      <c r="H31" s="116" t="str">
        <f t="shared" si="0"/>
        <v/>
      </c>
      <c r="I31" s="143"/>
      <c r="J31" s="92"/>
      <c r="L31" s="159">
        <v>14</v>
      </c>
      <c r="M31" s="179"/>
      <c r="N31" s="128" t="str">
        <f>IF(ISNA(MATCH(L31,$J$5:$J$36,0)),"",INDEX($H$5:$H$36,MATCH(L31,$J$5:$J$36,0)))</f>
        <v/>
      </c>
      <c r="O31" s="94"/>
      <c r="P31" s="27"/>
      <c r="R31" s="118"/>
      <c r="T31" s="99"/>
      <c r="U31" s="89"/>
      <c r="V31" s="111"/>
      <c r="X31" s="17"/>
      <c r="AA31" s="17"/>
    </row>
    <row r="32" spans="1:31" ht="24.95" customHeight="1" thickBot="1">
      <c r="A32" s="5">
        <v>28</v>
      </c>
      <c r="B32" s="77"/>
      <c r="C32" s="82"/>
      <c r="D32" s="24"/>
      <c r="F32" s="158">
        <v>28</v>
      </c>
      <c r="G32" s="192"/>
      <c r="H32" s="93" t="str">
        <f t="shared" si="0"/>
        <v/>
      </c>
      <c r="I32" s="134"/>
      <c r="J32" s="27"/>
      <c r="L32" s="138"/>
      <c r="M32" s="12"/>
      <c r="N32" s="110"/>
      <c r="O32" s="111"/>
      <c r="P32" s="89"/>
      <c r="R32" s="157">
        <v>7</v>
      </c>
      <c r="S32" s="177">
        <v>7</v>
      </c>
      <c r="T32" s="96" t="str">
        <f>IF(ISNA(MATCH(R32,$P$6:$P$35,0)),"",INDEX($N$6:$N$35,MATCH(R32,$P$6:$P$35,0)))</f>
        <v/>
      </c>
      <c r="U32" s="91"/>
      <c r="V32" s="92"/>
    </row>
    <row r="33" spans="1:26" ht="24.95" customHeight="1" thickBot="1">
      <c r="A33" s="5">
        <v>29</v>
      </c>
      <c r="B33" s="72"/>
      <c r="C33" s="73"/>
      <c r="D33" s="24"/>
      <c r="F33" s="158">
        <v>29</v>
      </c>
      <c r="G33" s="191">
        <v>15</v>
      </c>
      <c r="H33" s="90" t="str">
        <f t="shared" si="0"/>
        <v/>
      </c>
      <c r="I33" s="135"/>
      <c r="J33" s="92"/>
      <c r="L33" s="127"/>
      <c r="M33" s="42"/>
      <c r="N33" s="99"/>
      <c r="O33" s="100"/>
      <c r="P33" s="3"/>
      <c r="R33" s="159">
        <v>8</v>
      </c>
      <c r="S33" s="179"/>
      <c r="T33" s="128" t="str">
        <f>IF(ISNA(MATCH(R33,$P$6:$P$35,0)),"",INDEX($N$6:$N$35,MATCH(R33,$P$6:$P$35,0)))</f>
        <v/>
      </c>
      <c r="U33" s="94"/>
      <c r="V33" s="27"/>
    </row>
    <row r="34" spans="1:26" ht="24.95" customHeight="1" thickBot="1">
      <c r="A34" s="5">
        <v>30</v>
      </c>
      <c r="B34" s="77"/>
      <c r="C34" s="82"/>
      <c r="D34" s="24"/>
      <c r="F34" s="158">
        <v>30</v>
      </c>
      <c r="G34" s="192"/>
      <c r="H34" s="93" t="str">
        <f t="shared" si="0"/>
        <v/>
      </c>
      <c r="I34" s="136"/>
      <c r="J34" s="95"/>
      <c r="L34" s="157">
        <v>15</v>
      </c>
      <c r="M34" s="177">
        <v>3</v>
      </c>
      <c r="N34" s="96" t="str">
        <f>IF(ISNA(MATCH(L34,$J$5:$J$36,0)),"",INDEX($H$5:$H$36,MATCH(L34,$J$5:$J$36,0)))</f>
        <v/>
      </c>
      <c r="O34" s="91"/>
      <c r="P34" s="92"/>
      <c r="T34" s="22"/>
    </row>
    <row r="35" spans="1:26" ht="24.95" customHeight="1" thickBot="1">
      <c r="A35" s="5">
        <v>31</v>
      </c>
      <c r="B35" s="72"/>
      <c r="C35" s="73"/>
      <c r="D35" s="24"/>
      <c r="F35" s="158">
        <v>31</v>
      </c>
      <c r="G35" s="191">
        <v>16</v>
      </c>
      <c r="H35" s="90" t="str">
        <f t="shared" si="0"/>
        <v/>
      </c>
      <c r="I35" s="135"/>
      <c r="J35" s="92"/>
      <c r="L35" s="159">
        <v>16</v>
      </c>
      <c r="M35" s="179"/>
      <c r="N35" s="128" t="str">
        <f>IF(ISNA(MATCH(L35,$J$5:$J$36,0)),"",INDEX($H$5:$H$36,MATCH(L35,$J$5:$J$36,0)))</f>
        <v/>
      </c>
      <c r="O35" s="94"/>
      <c r="P35" s="27"/>
      <c r="T35" s="22"/>
    </row>
    <row r="36" spans="1:26" ht="24.95" customHeight="1" thickBot="1">
      <c r="A36" s="6">
        <v>32</v>
      </c>
      <c r="B36" s="78" t="s">
        <v>84</v>
      </c>
      <c r="C36" s="79"/>
      <c r="D36" s="25"/>
      <c r="F36" s="159">
        <v>32</v>
      </c>
      <c r="G36" s="192"/>
      <c r="H36" s="93" t="str">
        <f t="shared" si="0"/>
        <v/>
      </c>
      <c r="I36" s="137"/>
      <c r="J36" s="27"/>
      <c r="M36" s="44"/>
      <c r="N36" s="99"/>
      <c r="O36" s="117"/>
      <c r="P36" s="89"/>
      <c r="T36" s="22"/>
    </row>
    <row r="37" spans="1:26" ht="24.95" customHeight="1">
      <c r="A37" s="2"/>
      <c r="F37" s="17"/>
      <c r="G37" s="12"/>
      <c r="H37" s="49"/>
      <c r="I37" s="37"/>
      <c r="M37" s="44"/>
      <c r="N37" s="99"/>
      <c r="O37" s="117"/>
      <c r="P37" s="89"/>
      <c r="T37" s="22"/>
      <c r="Z37" s="44"/>
    </row>
    <row r="38" spans="1:26" ht="24.95" customHeight="1">
      <c r="A38" s="2"/>
      <c r="F38" s="17"/>
      <c r="G38" s="12"/>
      <c r="H38" s="49"/>
      <c r="I38" s="37"/>
      <c r="M38" s="44"/>
      <c r="N38" s="99"/>
      <c r="O38" s="131"/>
      <c r="P38" s="117"/>
      <c r="T38" s="22"/>
    </row>
    <row r="39" spans="1:26" ht="24.95" customHeight="1">
      <c r="A39" s="2"/>
      <c r="B39" s="47" t="s">
        <v>42</v>
      </c>
      <c r="C39" s="22"/>
      <c r="F39" s="17"/>
      <c r="J39" s="145" t="s">
        <v>16</v>
      </c>
      <c r="O39" s="89"/>
      <c r="P39" s="87" t="s">
        <v>43</v>
      </c>
      <c r="V39" s="47" t="s">
        <v>15</v>
      </c>
    </row>
    <row r="40" spans="1:26" ht="24.95" customHeight="1">
      <c r="A40" s="2"/>
      <c r="B40" s="152" t="s">
        <v>50</v>
      </c>
      <c r="C40" s="153" t="s">
        <v>52</v>
      </c>
      <c r="F40" s="17"/>
      <c r="N40" s="22"/>
      <c r="T40" s="22"/>
    </row>
    <row r="41" spans="1:26" ht="24.95" customHeight="1">
      <c r="A41" s="2"/>
    </row>
    <row r="42" spans="1:26" ht="24.95" customHeight="1"/>
    <row r="43" spans="1:26" ht="24.95" customHeight="1"/>
    <row r="44" spans="1:26" ht="24.95" customHeight="1"/>
    <row r="45" spans="1:26" ht="24.95" customHeight="1"/>
    <row r="46" spans="1:26" ht="24.95" customHeight="1"/>
  </sheetData>
  <sheetProtection password="CFC3" sheet="1" objects="1" scenarios="1" formatCells="0" formatColumns="0" formatRows="0" insertColumns="0" insertRows="0" insertHyperlinks="0" deleteColumns="0" deleteRows="0" sort="0"/>
  <mergeCells count="32">
    <mergeCell ref="H1:J1"/>
    <mergeCell ref="G5:G6"/>
    <mergeCell ref="G7:G8"/>
    <mergeCell ref="Y10:Y11"/>
    <mergeCell ref="G9:G10"/>
    <mergeCell ref="G11:G12"/>
    <mergeCell ref="S8:S9"/>
    <mergeCell ref="AC18:AC19"/>
    <mergeCell ref="G13:G14"/>
    <mergeCell ref="G15:G16"/>
    <mergeCell ref="Y27:Y28"/>
    <mergeCell ref="G17:G18"/>
    <mergeCell ref="S16:S17"/>
    <mergeCell ref="S24:S25"/>
    <mergeCell ref="M34:M35"/>
    <mergeCell ref="G27:G28"/>
    <mergeCell ref="M6:M7"/>
    <mergeCell ref="G29:G30"/>
    <mergeCell ref="G33:G34"/>
    <mergeCell ref="G35:G36"/>
    <mergeCell ref="M10:M11"/>
    <mergeCell ref="G19:G20"/>
    <mergeCell ref="G21:G22"/>
    <mergeCell ref="G23:G24"/>
    <mergeCell ref="G25:G26"/>
    <mergeCell ref="S32:S33"/>
    <mergeCell ref="M14:M15"/>
    <mergeCell ref="G31:G32"/>
    <mergeCell ref="M18:M19"/>
    <mergeCell ref="M22:M23"/>
    <mergeCell ref="M26:M27"/>
    <mergeCell ref="M30:M31"/>
  </mergeCells>
  <conditionalFormatting sqref="I5:I6">
    <cfRule type="iconSet" priority="89">
      <iconSet>
        <cfvo type="percent" val="0"/>
        <cfvo type="percent" val="12"/>
        <cfvo type="percent" val="13"/>
      </iconSet>
    </cfRule>
    <cfRule type="duplicateValues" dxfId="32" priority="90"/>
  </conditionalFormatting>
  <conditionalFormatting sqref="I7:I8">
    <cfRule type="iconSet" priority="87">
      <iconSet>
        <cfvo type="percent" val="0"/>
        <cfvo type="percent" val="12"/>
        <cfvo type="percent" val="13"/>
      </iconSet>
    </cfRule>
    <cfRule type="duplicateValues" dxfId="31" priority="88"/>
  </conditionalFormatting>
  <conditionalFormatting sqref="I9:I10">
    <cfRule type="iconSet" priority="85">
      <iconSet>
        <cfvo type="percent" val="0"/>
        <cfvo type="percent" val="12"/>
        <cfvo type="percent" val="13"/>
      </iconSet>
    </cfRule>
    <cfRule type="duplicateValues" dxfId="30" priority="86"/>
  </conditionalFormatting>
  <conditionalFormatting sqref="I11:I12">
    <cfRule type="iconSet" priority="83">
      <iconSet>
        <cfvo type="percent" val="0"/>
        <cfvo type="percent" val="12"/>
        <cfvo type="percent" val="13"/>
      </iconSet>
    </cfRule>
    <cfRule type="duplicateValues" dxfId="29" priority="84"/>
  </conditionalFormatting>
  <conditionalFormatting sqref="I13:I14">
    <cfRule type="iconSet" priority="81">
      <iconSet>
        <cfvo type="percent" val="0"/>
        <cfvo type="percent" val="12"/>
        <cfvo type="percent" val="13"/>
      </iconSet>
    </cfRule>
    <cfRule type="duplicateValues" dxfId="28" priority="82"/>
  </conditionalFormatting>
  <conditionalFormatting sqref="I15:I16">
    <cfRule type="iconSet" priority="79">
      <iconSet>
        <cfvo type="percent" val="0"/>
        <cfvo type="percent" val="12"/>
        <cfvo type="percent" val="13"/>
      </iconSet>
    </cfRule>
    <cfRule type="duplicateValues" dxfId="27" priority="80"/>
  </conditionalFormatting>
  <conditionalFormatting sqref="I17:I18">
    <cfRule type="iconSet" priority="77">
      <iconSet>
        <cfvo type="percent" val="0"/>
        <cfvo type="percent" val="12"/>
        <cfvo type="percent" val="13"/>
      </iconSet>
    </cfRule>
    <cfRule type="duplicateValues" dxfId="26" priority="78"/>
  </conditionalFormatting>
  <conditionalFormatting sqref="I19:I20">
    <cfRule type="iconSet" priority="75">
      <iconSet>
        <cfvo type="percent" val="0"/>
        <cfvo type="percent" val="12"/>
        <cfvo type="percent" val="13"/>
      </iconSet>
    </cfRule>
    <cfRule type="duplicateValues" dxfId="25" priority="76"/>
  </conditionalFormatting>
  <conditionalFormatting sqref="O6:O7">
    <cfRule type="iconSet" priority="73">
      <iconSet>
        <cfvo type="percent" val="0"/>
        <cfvo type="percent" val="12"/>
        <cfvo type="percent" val="13"/>
      </iconSet>
    </cfRule>
    <cfRule type="duplicateValues" dxfId="24" priority="74"/>
  </conditionalFormatting>
  <conditionalFormatting sqref="O10:O11">
    <cfRule type="iconSet" priority="69">
      <iconSet>
        <cfvo type="percent" val="0"/>
        <cfvo type="percent" val="12"/>
        <cfvo type="percent" val="13"/>
      </iconSet>
    </cfRule>
    <cfRule type="duplicateValues" dxfId="23" priority="70"/>
  </conditionalFormatting>
  <conditionalFormatting sqref="AA10:AA11">
    <cfRule type="iconSet" priority="67">
      <iconSet>
        <cfvo type="percent" val="0"/>
        <cfvo type="percent" val="12"/>
        <cfvo type="percent" val="13"/>
      </iconSet>
    </cfRule>
    <cfRule type="duplicateValues" dxfId="22" priority="68"/>
  </conditionalFormatting>
  <conditionalFormatting sqref="AA27:AA28">
    <cfRule type="iconSet" priority="65">
      <iconSet>
        <cfvo type="percent" val="0"/>
        <cfvo type="percent" val="12"/>
        <cfvo type="percent" val="13"/>
      </iconSet>
    </cfRule>
    <cfRule type="duplicateValues" dxfId="21" priority="66"/>
  </conditionalFormatting>
  <conditionalFormatting sqref="I37:I38">
    <cfRule type="iconSet" priority="57">
      <iconSet>
        <cfvo type="percent" val="0"/>
        <cfvo type="percent" val="12"/>
        <cfvo type="percent" val="13"/>
      </iconSet>
    </cfRule>
    <cfRule type="duplicateValues" dxfId="20" priority="58"/>
  </conditionalFormatting>
  <conditionalFormatting sqref="I21:I22">
    <cfRule type="iconSet" priority="55">
      <iconSet>
        <cfvo type="percent" val="0"/>
        <cfvo type="percent" val="12"/>
        <cfvo type="percent" val="13"/>
      </iconSet>
    </cfRule>
    <cfRule type="duplicateValues" dxfId="19" priority="56"/>
  </conditionalFormatting>
  <conditionalFormatting sqref="I23:I24">
    <cfRule type="iconSet" priority="53">
      <iconSet>
        <cfvo type="percent" val="0"/>
        <cfvo type="percent" val="12"/>
        <cfvo type="percent" val="13"/>
      </iconSet>
    </cfRule>
    <cfRule type="duplicateValues" dxfId="18" priority="54"/>
  </conditionalFormatting>
  <conditionalFormatting sqref="I33:I34">
    <cfRule type="iconSet" priority="51">
      <iconSet>
        <cfvo type="percent" val="0"/>
        <cfvo type="percent" val="12"/>
        <cfvo type="percent" val="13"/>
      </iconSet>
    </cfRule>
    <cfRule type="duplicateValues" dxfId="17" priority="52"/>
  </conditionalFormatting>
  <conditionalFormatting sqref="I35:I36">
    <cfRule type="iconSet" priority="49">
      <iconSet>
        <cfvo type="percent" val="0"/>
        <cfvo type="percent" val="12"/>
        <cfvo type="percent" val="13"/>
      </iconSet>
    </cfRule>
    <cfRule type="duplicateValues" dxfId="16" priority="50"/>
  </conditionalFormatting>
  <conditionalFormatting sqref="I25:I26">
    <cfRule type="iconSet" priority="47">
      <iconSet>
        <cfvo type="percent" val="0"/>
        <cfvo type="percent" val="12"/>
        <cfvo type="percent" val="13"/>
      </iconSet>
    </cfRule>
    <cfRule type="duplicateValues" dxfId="15" priority="48"/>
  </conditionalFormatting>
  <conditionalFormatting sqref="I27:I28">
    <cfRule type="iconSet" priority="37">
      <iconSet>
        <cfvo type="percent" val="0"/>
        <cfvo type="percent" val="12"/>
        <cfvo type="percent" val="13"/>
      </iconSet>
    </cfRule>
    <cfRule type="duplicateValues" dxfId="14" priority="38"/>
  </conditionalFormatting>
  <conditionalFormatting sqref="I29:I30">
    <cfRule type="iconSet" priority="29">
      <iconSet>
        <cfvo type="percent" val="0"/>
        <cfvo type="percent" val="12"/>
        <cfvo type="percent" val="13"/>
      </iconSet>
    </cfRule>
    <cfRule type="duplicateValues" dxfId="13" priority="30"/>
  </conditionalFormatting>
  <conditionalFormatting sqref="I31:I32">
    <cfRule type="iconSet" priority="27">
      <iconSet>
        <cfvo type="percent" val="0"/>
        <cfvo type="percent" val="12"/>
        <cfvo type="percent" val="13"/>
      </iconSet>
    </cfRule>
    <cfRule type="duplicateValues" dxfId="12" priority="28"/>
  </conditionalFormatting>
  <conditionalFormatting sqref="O18:O20">
    <cfRule type="iconSet" priority="25">
      <iconSet>
        <cfvo type="percent" val="0"/>
        <cfvo type="percent" val="12"/>
        <cfvo type="percent" val="13"/>
      </iconSet>
    </cfRule>
    <cfRule type="duplicateValues" dxfId="11" priority="26"/>
  </conditionalFormatting>
  <conditionalFormatting sqref="O22:O24">
    <cfRule type="iconSet" priority="23">
      <iconSet>
        <cfvo type="percent" val="0"/>
        <cfvo type="percent" val="12"/>
        <cfvo type="percent" val="13"/>
      </iconSet>
    </cfRule>
    <cfRule type="duplicateValues" dxfId="10" priority="24"/>
  </conditionalFormatting>
  <conditionalFormatting sqref="O26:O28">
    <cfRule type="iconSet" priority="21">
      <iconSet>
        <cfvo type="percent" val="0"/>
        <cfvo type="percent" val="12"/>
        <cfvo type="percent" val="13"/>
      </iconSet>
    </cfRule>
    <cfRule type="duplicateValues" dxfId="9" priority="22"/>
  </conditionalFormatting>
  <conditionalFormatting sqref="O30:O32">
    <cfRule type="iconSet" priority="19">
      <iconSet>
        <cfvo type="percent" val="0"/>
        <cfvo type="percent" val="12"/>
        <cfvo type="percent" val="13"/>
      </iconSet>
    </cfRule>
    <cfRule type="duplicateValues" dxfId="8" priority="20"/>
  </conditionalFormatting>
  <conditionalFormatting sqref="O34:O35">
    <cfRule type="iconSet" priority="17">
      <iconSet>
        <cfvo type="percent" val="0"/>
        <cfvo type="percent" val="12"/>
        <cfvo type="percent" val="13"/>
      </iconSet>
    </cfRule>
    <cfRule type="duplicateValues" dxfId="7" priority="18"/>
  </conditionalFormatting>
  <conditionalFormatting sqref="P17 P25">
    <cfRule type="iconSet" priority="145">
      <iconSet>
        <cfvo type="percent" val="0"/>
        <cfvo type="percent" val="12"/>
        <cfvo type="percent" val="13"/>
      </iconSet>
    </cfRule>
    <cfRule type="duplicateValues" dxfId="6" priority="146"/>
  </conditionalFormatting>
  <conditionalFormatting sqref="O14:O16">
    <cfRule type="iconSet" priority="183">
      <iconSet>
        <cfvo type="percent" val="0"/>
        <cfvo type="percent" val="12"/>
        <cfvo type="percent" val="13"/>
      </iconSet>
    </cfRule>
    <cfRule type="duplicateValues" dxfId="5" priority="184"/>
  </conditionalFormatting>
  <conditionalFormatting sqref="U8:U9">
    <cfRule type="iconSet" priority="11">
      <iconSet>
        <cfvo type="percent" val="0"/>
        <cfvo type="percent" val="12"/>
        <cfvo type="percent" val="13"/>
      </iconSet>
    </cfRule>
    <cfRule type="duplicateValues" dxfId="4" priority="12"/>
  </conditionalFormatting>
  <conditionalFormatting sqref="U16:U17">
    <cfRule type="iconSet" priority="9">
      <iconSet>
        <cfvo type="percent" val="0"/>
        <cfvo type="percent" val="12"/>
        <cfvo type="percent" val="13"/>
      </iconSet>
    </cfRule>
    <cfRule type="duplicateValues" dxfId="3" priority="10"/>
  </conditionalFormatting>
  <conditionalFormatting sqref="U32:U33">
    <cfRule type="iconSet" priority="7">
      <iconSet>
        <cfvo type="percent" val="0"/>
        <cfvo type="percent" val="12"/>
        <cfvo type="percent" val="13"/>
      </iconSet>
    </cfRule>
    <cfRule type="duplicateValues" dxfId="2" priority="8"/>
  </conditionalFormatting>
  <conditionalFormatting sqref="U24:U30">
    <cfRule type="iconSet" priority="3">
      <iconSet>
        <cfvo type="percent" val="0"/>
        <cfvo type="percent" val="12"/>
        <cfvo type="percent" val="13"/>
      </iconSet>
    </cfRule>
    <cfRule type="duplicateValues" dxfId="1" priority="4"/>
  </conditionalFormatting>
  <conditionalFormatting sqref="AE18:AE19">
    <cfRule type="iconSet" priority="1">
      <iconSet>
        <cfvo type="percent" val="0"/>
        <cfvo type="percent" val="12"/>
        <cfvo type="percent" val="13"/>
      </iconSet>
    </cfRule>
    <cfRule type="duplicateValues" dxfId="0" priority="2"/>
  </conditionalFormatting>
  <pageMargins left="0.78740157499999996" right="0.78740157499999996" top="0.984251969" bottom="0.984251969" header="0.4921259845" footer="0.492125984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8740157499999996" right="0.78740157499999996" top="0.984251969" bottom="0.984251969" header="0.4921259845" footer="0.492125984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17"/>
  <sheetViews>
    <sheetView zoomScale="70" zoomScaleNormal="70" zoomScaleSheetLayoutView="70" workbookViewId="0">
      <selection activeCell="R13" sqref="R13"/>
    </sheetView>
  </sheetViews>
  <sheetFormatPr baseColWidth="10" defaultRowHeight="15"/>
  <cols>
    <col min="1" max="1" width="5.140625" style="14" customWidth="1"/>
    <col min="2" max="2" width="28.85546875" style="14" customWidth="1"/>
    <col min="3" max="3" width="24.5703125" style="14" customWidth="1"/>
    <col min="4" max="4" width="12.28515625" style="14" customWidth="1"/>
    <col min="5" max="5" width="7.28515625" style="14" customWidth="1"/>
    <col min="6" max="6" width="5.7109375" style="14" customWidth="1"/>
    <col min="7" max="7" width="7.28515625" style="14" customWidth="1"/>
    <col min="8" max="8" width="27.28515625" style="14" customWidth="1"/>
    <col min="9" max="9" width="9" style="14" customWidth="1"/>
    <col min="10" max="10" width="10.5703125" style="14" customWidth="1"/>
    <col min="11" max="11" width="9.7109375" style="14" customWidth="1"/>
    <col min="12" max="12" width="7.7109375" style="14" customWidth="1"/>
    <col min="13" max="13" width="8.140625" style="14" customWidth="1"/>
    <col min="14" max="14" width="28.5703125" style="14" customWidth="1"/>
    <col min="15" max="15" width="8.5703125" style="14" customWidth="1"/>
    <col min="16" max="16" width="9.5703125" style="14" customWidth="1"/>
    <col min="17" max="17" width="8.42578125" style="14" customWidth="1"/>
    <col min="18" max="18" width="27.5703125" style="14" customWidth="1"/>
    <col min="19" max="19" width="7.42578125" style="14" customWidth="1"/>
    <col min="20" max="16384" width="11.42578125" style="14"/>
  </cols>
  <sheetData>
    <row r="1" spans="1:19" ht="45.75" customHeight="1" thickBot="1">
      <c r="A1" s="175" t="s">
        <v>70</v>
      </c>
      <c r="B1" s="175"/>
      <c r="C1" s="12" t="s">
        <v>72</v>
      </c>
      <c r="D1" s="10"/>
      <c r="E1" s="10"/>
      <c r="F1" s="180" t="s">
        <v>10</v>
      </c>
      <c r="G1" s="181"/>
      <c r="H1" s="181"/>
      <c r="I1" s="181"/>
      <c r="J1" s="182"/>
      <c r="K1" s="13"/>
      <c r="N1" s="149" t="s">
        <v>71</v>
      </c>
      <c r="O1" s="10"/>
      <c r="P1" s="10"/>
      <c r="Q1" s="10"/>
      <c r="R1" s="10"/>
    </row>
    <row r="2" spans="1:19" ht="45.75" customHeight="1" thickBot="1">
      <c r="A2" s="10"/>
      <c r="B2" s="11"/>
      <c r="C2" s="12"/>
      <c r="D2" s="10"/>
      <c r="E2" s="10"/>
      <c r="F2" s="156"/>
      <c r="G2" s="156"/>
      <c r="H2" s="156"/>
      <c r="I2" s="156"/>
      <c r="J2" s="156"/>
      <c r="K2" s="13"/>
      <c r="N2" s="149"/>
      <c r="O2" s="10"/>
      <c r="P2" s="10"/>
      <c r="Q2" s="10"/>
      <c r="R2" s="10"/>
    </row>
    <row r="3" spans="1:19" ht="26.25" customHeight="1" thickBot="1">
      <c r="A3" s="3"/>
      <c r="B3" s="3"/>
      <c r="C3" s="2"/>
      <c r="D3" s="154" t="s">
        <v>86</v>
      </c>
      <c r="E3" s="3"/>
      <c r="F3" s="3"/>
      <c r="G3" s="3"/>
      <c r="H3" s="15" t="s">
        <v>5</v>
      </c>
      <c r="I3" s="3"/>
      <c r="J3" s="154" t="s">
        <v>86</v>
      </c>
      <c r="K3" s="3"/>
      <c r="L3" s="2"/>
      <c r="M3" s="2"/>
      <c r="N3" s="16" t="s">
        <v>7</v>
      </c>
      <c r="O3" s="15"/>
      <c r="P3" s="15"/>
      <c r="Q3" s="15"/>
      <c r="R3" s="15" t="s">
        <v>8</v>
      </c>
      <c r="S3" s="3"/>
    </row>
    <row r="4" spans="1:19" s="89" customFormat="1" ht="30" customHeight="1" thickBot="1">
      <c r="A4" s="1"/>
      <c r="B4" s="2" t="s">
        <v>0</v>
      </c>
      <c r="C4" s="3" t="s">
        <v>1</v>
      </c>
      <c r="D4" s="155" t="s">
        <v>106</v>
      </c>
      <c r="E4" s="14"/>
      <c r="F4" s="14"/>
      <c r="G4" s="3" t="s">
        <v>2</v>
      </c>
      <c r="H4" s="3" t="s">
        <v>3</v>
      </c>
      <c r="I4" s="3" t="s">
        <v>114</v>
      </c>
      <c r="J4" s="155" t="s">
        <v>89</v>
      </c>
      <c r="L4" s="3"/>
      <c r="M4" s="3" t="s">
        <v>2</v>
      </c>
      <c r="N4" s="3" t="s">
        <v>3</v>
      </c>
      <c r="O4" s="3" t="s">
        <v>114</v>
      </c>
    </row>
    <row r="5" spans="1:19" ht="30" customHeight="1">
      <c r="A5" s="4">
        <v>1</v>
      </c>
      <c r="B5" s="70"/>
      <c r="C5" s="71"/>
      <c r="D5" s="23"/>
      <c r="F5" s="160">
        <v>1</v>
      </c>
      <c r="G5" s="177">
        <v>1</v>
      </c>
      <c r="H5" s="90" t="str">
        <f t="shared" ref="H5:H12" si="0">IF(ISNA(MATCH(F5,$D$5:$D$13,0)),"",INDEX($B$5:$B$13,MATCH(F5,$D$5:$D$13,0)))</f>
        <v/>
      </c>
      <c r="I5" s="91"/>
      <c r="J5" s="92"/>
      <c r="K5" s="18"/>
      <c r="L5" s="160">
        <v>1</v>
      </c>
      <c r="M5" s="177">
        <v>2</v>
      </c>
      <c r="N5" s="96" t="str">
        <f>IF(ISNA(MATCH(L5,$J$5:$J$13,0)),"",INDEX($H$5:$H$13,MATCH(L5,$J$5:$J$13,0)))</f>
        <v/>
      </c>
      <c r="O5" s="91"/>
    </row>
    <row r="6" spans="1:19" ht="30" customHeight="1" thickBot="1">
      <c r="A6" s="5">
        <v>2</v>
      </c>
      <c r="B6" s="72"/>
      <c r="C6" s="73"/>
      <c r="D6" s="24"/>
      <c r="F6" s="161">
        <v>2</v>
      </c>
      <c r="G6" s="179"/>
      <c r="H6" s="93" t="str">
        <f t="shared" si="0"/>
        <v/>
      </c>
      <c r="I6" s="94"/>
      <c r="J6" s="25"/>
      <c r="K6" s="18"/>
      <c r="L6" s="162">
        <v>2</v>
      </c>
      <c r="M6" s="179"/>
      <c r="N6" s="97" t="str">
        <f>IF(ISNA(MATCH(L6,$J$5:$J$13,0)),"",INDEX($H$5:$H$13,MATCH(L6,$J$5:$J$13,0)))</f>
        <v/>
      </c>
      <c r="O6" s="98"/>
    </row>
    <row r="7" spans="1:19" ht="30" customHeight="1" thickBot="1">
      <c r="A7" s="5">
        <v>3</v>
      </c>
      <c r="B7" s="74"/>
      <c r="C7" s="75"/>
      <c r="D7" s="24"/>
      <c r="F7" s="161">
        <v>3</v>
      </c>
      <c r="G7" s="177">
        <v>2</v>
      </c>
      <c r="H7" s="90" t="str">
        <f t="shared" si="0"/>
        <v/>
      </c>
      <c r="I7" s="91"/>
      <c r="J7" s="92"/>
      <c r="K7" s="18"/>
      <c r="L7" s="3"/>
      <c r="M7" s="19"/>
      <c r="N7" s="99"/>
      <c r="O7" s="100"/>
      <c r="Q7" s="3" t="s">
        <v>2</v>
      </c>
      <c r="R7" s="3" t="s">
        <v>3</v>
      </c>
      <c r="S7" s="3" t="s">
        <v>114</v>
      </c>
    </row>
    <row r="8" spans="1:19" ht="30" customHeight="1" thickBot="1">
      <c r="A8" s="5">
        <v>4</v>
      </c>
      <c r="B8" s="72"/>
      <c r="C8" s="73"/>
      <c r="D8" s="24"/>
      <c r="F8" s="161">
        <v>4</v>
      </c>
      <c r="G8" s="179"/>
      <c r="H8" s="93" t="str">
        <f t="shared" si="0"/>
        <v/>
      </c>
      <c r="I8" s="94"/>
      <c r="J8" s="27"/>
      <c r="K8" s="18"/>
      <c r="L8" s="3"/>
      <c r="M8" s="19"/>
      <c r="N8" s="99"/>
      <c r="O8" s="100"/>
      <c r="Q8" s="177">
        <v>3</v>
      </c>
      <c r="R8" s="90" t="str">
        <f>IF(O5=O6,"résultat",IF(O5&gt;O6,N5,N6))</f>
        <v>résultat</v>
      </c>
      <c r="S8" s="91"/>
    </row>
    <row r="9" spans="1:19" ht="30" customHeight="1" thickBot="1">
      <c r="A9" s="5">
        <v>5</v>
      </c>
      <c r="B9" s="74"/>
      <c r="C9" s="75"/>
      <c r="D9" s="24"/>
      <c r="F9" s="161">
        <v>5</v>
      </c>
      <c r="G9" s="177">
        <v>3</v>
      </c>
      <c r="H9" s="90" t="str">
        <f t="shared" si="0"/>
        <v/>
      </c>
      <c r="I9" s="91"/>
      <c r="J9" s="92"/>
      <c r="K9" s="18"/>
      <c r="L9" s="3"/>
      <c r="M9" s="19"/>
      <c r="N9" s="99"/>
      <c r="O9" s="100"/>
      <c r="Q9" s="178"/>
      <c r="R9" s="93" t="str">
        <f>IF(O11=O12,"résultat",IF(O11&gt;O12,N11,N12))</f>
        <v>résultat</v>
      </c>
      <c r="S9" s="98"/>
    </row>
    <row r="10" spans="1:19" ht="30" customHeight="1" thickBot="1">
      <c r="A10" s="5">
        <v>6</v>
      </c>
      <c r="B10" s="72"/>
      <c r="C10" s="73"/>
      <c r="D10" s="24"/>
      <c r="F10" s="161">
        <v>6</v>
      </c>
      <c r="G10" s="179"/>
      <c r="H10" s="93" t="str">
        <f t="shared" si="0"/>
        <v/>
      </c>
      <c r="I10" s="94"/>
      <c r="J10" s="95"/>
      <c r="K10" s="18"/>
      <c r="L10" s="3"/>
      <c r="M10" s="19"/>
      <c r="N10" s="99"/>
      <c r="O10" s="100"/>
    </row>
    <row r="11" spans="1:19" ht="30" customHeight="1">
      <c r="A11" s="5">
        <v>7</v>
      </c>
      <c r="B11" s="74"/>
      <c r="C11" s="75"/>
      <c r="D11" s="24"/>
      <c r="F11" s="161">
        <v>7</v>
      </c>
      <c r="G11" s="177">
        <v>4</v>
      </c>
      <c r="H11" s="90" t="str">
        <f t="shared" si="0"/>
        <v/>
      </c>
      <c r="I11" s="91"/>
      <c r="J11" s="92"/>
      <c r="K11" s="18"/>
      <c r="L11" s="160">
        <v>3</v>
      </c>
      <c r="M11" s="177">
        <v>5</v>
      </c>
      <c r="N11" s="96" t="str">
        <f>IF(ISNA(MATCH(L11,$J$5:$J$13,0)),"",INDEX($H$5:$H$13,MATCH(L11,$J$5:$J$13,0)))</f>
        <v/>
      </c>
      <c r="O11" s="91"/>
    </row>
    <row r="12" spans="1:19" ht="30" customHeight="1" thickBot="1">
      <c r="A12" s="6">
        <v>8</v>
      </c>
      <c r="B12" s="80" t="s">
        <v>84</v>
      </c>
      <c r="C12" s="81"/>
      <c r="D12" s="25"/>
      <c r="F12" s="162">
        <v>8</v>
      </c>
      <c r="G12" s="179"/>
      <c r="H12" s="93" t="str">
        <f t="shared" si="0"/>
        <v/>
      </c>
      <c r="I12" s="94"/>
      <c r="J12" s="27"/>
      <c r="K12" s="18"/>
      <c r="L12" s="162">
        <v>4</v>
      </c>
      <c r="M12" s="179"/>
      <c r="N12" s="97" t="str">
        <f>IF(ISNA(MATCH(L12,$J$5:$J$13,0)),"",INDEX($H$5:$H$13,MATCH(L12,$J$5:$J$13,0)))</f>
        <v/>
      </c>
      <c r="O12" s="98"/>
    </row>
    <row r="13" spans="1:19" ht="30" customHeight="1">
      <c r="H13" s="89"/>
      <c r="I13" s="89"/>
      <c r="J13" s="89"/>
      <c r="K13" s="18"/>
      <c r="L13" s="17"/>
      <c r="O13" s="17"/>
    </row>
    <row r="14" spans="1:19" ht="30" customHeight="1">
      <c r="H14" s="89"/>
      <c r="I14" s="176" t="s">
        <v>15</v>
      </c>
      <c r="J14" s="176"/>
      <c r="K14" s="18"/>
      <c r="L14" s="17"/>
      <c r="O14" s="17"/>
    </row>
    <row r="15" spans="1:19" ht="30" customHeight="1">
      <c r="B15" s="47" t="s">
        <v>43</v>
      </c>
      <c r="C15" s="22"/>
      <c r="D15" s="22"/>
      <c r="E15" s="22"/>
      <c r="F15" s="22"/>
      <c r="G15" s="101"/>
      <c r="I15" s="3"/>
      <c r="J15" s="3"/>
    </row>
    <row r="16" spans="1:19" ht="22.5" customHeight="1">
      <c r="B16" s="102" t="s">
        <v>50</v>
      </c>
      <c r="C16" s="103" t="s">
        <v>53</v>
      </c>
      <c r="D16" s="22"/>
      <c r="E16" s="22"/>
      <c r="F16" s="22"/>
      <c r="G16" s="22"/>
      <c r="H16" s="22"/>
      <c r="K16" s="18"/>
    </row>
    <row r="17" ht="19.5" customHeight="1"/>
  </sheetData>
  <sheetProtection password="CFC3" sheet="1" objects="1" scenarios="1" formatCells="0" formatColumns="0" formatRows="0" insertColumns="0" insertRows="0" insertHyperlinks="0" deleteColumns="0" deleteRows="0" sort="0"/>
  <mergeCells count="10">
    <mergeCell ref="A1:B1"/>
    <mergeCell ref="I14:J14"/>
    <mergeCell ref="Q8:Q9"/>
    <mergeCell ref="G11:G12"/>
    <mergeCell ref="M11:M12"/>
    <mergeCell ref="F1:J1"/>
    <mergeCell ref="G5:G6"/>
    <mergeCell ref="M5:M6"/>
    <mergeCell ref="G7:G8"/>
    <mergeCell ref="G9:G10"/>
  </mergeCells>
  <conditionalFormatting sqref="I5:I6">
    <cfRule type="iconSet" priority="19">
      <iconSet>
        <cfvo type="percent" val="0"/>
        <cfvo type="percent" val="12"/>
        <cfvo type="percent" val="13"/>
      </iconSet>
    </cfRule>
    <cfRule type="duplicateValues" dxfId="273" priority="20"/>
  </conditionalFormatting>
  <conditionalFormatting sqref="I7:I8">
    <cfRule type="iconSet" priority="17">
      <iconSet>
        <cfvo type="percent" val="0"/>
        <cfvo type="percent" val="12"/>
        <cfvo type="percent" val="13"/>
      </iconSet>
    </cfRule>
    <cfRule type="duplicateValues" dxfId="272" priority="18"/>
  </conditionalFormatting>
  <conditionalFormatting sqref="I9:I10">
    <cfRule type="iconSet" priority="15">
      <iconSet>
        <cfvo type="percent" val="0"/>
        <cfvo type="percent" val="12"/>
        <cfvo type="percent" val="13"/>
      </iconSet>
    </cfRule>
    <cfRule type="duplicateValues" dxfId="271" priority="16"/>
  </conditionalFormatting>
  <conditionalFormatting sqref="I11:I12">
    <cfRule type="iconSet" priority="13">
      <iconSet>
        <cfvo type="percent" val="0"/>
        <cfvo type="percent" val="12"/>
        <cfvo type="percent" val="13"/>
      </iconSet>
    </cfRule>
    <cfRule type="duplicateValues" dxfId="270" priority="14"/>
  </conditionalFormatting>
  <conditionalFormatting sqref="O5:O6">
    <cfRule type="iconSet" priority="9">
      <iconSet>
        <cfvo type="percent" val="0"/>
        <cfvo type="percent" val="12"/>
        <cfvo type="percent" val="13"/>
      </iconSet>
    </cfRule>
    <cfRule type="duplicateValues" dxfId="269" priority="10"/>
  </conditionalFormatting>
  <conditionalFormatting sqref="O11:O12">
    <cfRule type="iconSet" priority="7">
      <iconSet>
        <cfvo type="percent" val="0"/>
        <cfvo type="percent" val="12"/>
        <cfvo type="percent" val="13"/>
      </iconSet>
    </cfRule>
    <cfRule type="duplicateValues" dxfId="268" priority="8"/>
  </conditionalFormatting>
  <conditionalFormatting sqref="S8:S9">
    <cfRule type="iconSet" priority="1">
      <iconSet>
        <cfvo type="percent" val="0"/>
        <cfvo type="percent" val="12"/>
        <cfvo type="percent" val="13"/>
      </iconSet>
    </cfRule>
    <cfRule type="duplicateValues" dxfId="267" priority="2"/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20"/>
  <sheetViews>
    <sheetView zoomScale="70" zoomScaleNormal="70" workbookViewId="0">
      <selection activeCell="U18" sqref="U18"/>
    </sheetView>
  </sheetViews>
  <sheetFormatPr baseColWidth="10" defaultRowHeight="15"/>
  <cols>
    <col min="1" max="1" width="6.42578125" style="14" customWidth="1"/>
    <col min="2" max="3" width="25.7109375" style="14" customWidth="1"/>
    <col min="4" max="4" width="12.85546875" style="14" customWidth="1"/>
    <col min="5" max="5" width="5.7109375" style="14" customWidth="1"/>
    <col min="6" max="6" width="6.7109375" style="14" customWidth="1"/>
    <col min="7" max="7" width="7.5703125" style="14" customWidth="1"/>
    <col min="8" max="8" width="26.42578125" style="14" customWidth="1"/>
    <col min="9" max="9" width="11.42578125" style="14"/>
    <col min="10" max="10" width="11.7109375" style="14" customWidth="1"/>
    <col min="11" max="11" width="6.42578125" style="14" customWidth="1"/>
    <col min="12" max="12" width="6.7109375" style="14" customWidth="1"/>
    <col min="13" max="13" width="8.85546875" style="14" customWidth="1"/>
    <col min="14" max="14" width="25.7109375" style="14" customWidth="1"/>
    <col min="15" max="15" width="9.5703125" style="14" customWidth="1"/>
    <col min="16" max="16" width="6.42578125" style="14" customWidth="1"/>
    <col min="17" max="17" width="8.5703125" style="14" customWidth="1"/>
    <col min="18" max="18" width="7.85546875" style="14" customWidth="1"/>
    <col min="19" max="19" width="25.7109375" style="14" customWidth="1"/>
    <col min="20" max="20" width="8.85546875" style="14" customWidth="1"/>
    <col min="21" max="21" width="4.7109375" style="14" customWidth="1"/>
    <col min="22" max="22" width="9.28515625" style="14" customWidth="1"/>
    <col min="23" max="23" width="29" style="14" customWidth="1"/>
    <col min="24" max="24" width="8.42578125" style="14" customWidth="1"/>
    <col min="25" max="16384" width="11.42578125" style="14"/>
  </cols>
  <sheetData>
    <row r="1" spans="1:24" ht="39.75" customHeight="1" thickBot="1">
      <c r="A1" s="175" t="s">
        <v>70</v>
      </c>
      <c r="B1" s="175"/>
      <c r="C1" s="12" t="s">
        <v>73</v>
      </c>
      <c r="D1" s="10"/>
      <c r="E1" s="10"/>
      <c r="F1" s="10"/>
      <c r="G1" s="180" t="s">
        <v>10</v>
      </c>
      <c r="H1" s="181"/>
      <c r="I1" s="181"/>
      <c r="J1" s="181"/>
      <c r="K1" s="182"/>
      <c r="L1" s="13"/>
      <c r="M1" s="32"/>
      <c r="N1" s="149" t="s">
        <v>71</v>
      </c>
      <c r="O1" s="33"/>
      <c r="T1" s="10"/>
      <c r="U1" s="10"/>
      <c r="V1" s="10"/>
      <c r="W1" s="10"/>
      <c r="X1" s="10"/>
    </row>
    <row r="2" spans="1:24" ht="37.5" customHeight="1" thickBot="1">
      <c r="A2" s="10"/>
      <c r="B2" s="11"/>
      <c r="C2" s="12"/>
      <c r="D2" s="10"/>
      <c r="E2" s="10"/>
      <c r="F2" s="10"/>
      <c r="G2" s="156"/>
      <c r="H2" s="156"/>
      <c r="I2" s="156"/>
      <c r="J2" s="156"/>
      <c r="K2" s="156"/>
      <c r="L2" s="13"/>
      <c r="M2" s="32"/>
      <c r="N2" s="149"/>
      <c r="O2" s="33"/>
      <c r="T2" s="10"/>
      <c r="U2" s="10"/>
      <c r="V2" s="10"/>
      <c r="W2" s="10"/>
      <c r="X2" s="10"/>
    </row>
    <row r="3" spans="1:24" ht="23.25" customHeight="1" thickBot="1">
      <c r="A3" s="3"/>
      <c r="B3" s="3"/>
      <c r="C3" s="2"/>
      <c r="D3" s="154" t="s">
        <v>86</v>
      </c>
      <c r="E3" s="3"/>
      <c r="F3" s="3"/>
      <c r="G3" s="3"/>
      <c r="H3" s="15" t="s">
        <v>5</v>
      </c>
      <c r="I3" s="3"/>
      <c r="J3" s="154" t="s">
        <v>86</v>
      </c>
      <c r="K3" s="3"/>
      <c r="L3" s="13"/>
      <c r="M3" s="32"/>
      <c r="N3" s="33" t="s">
        <v>9</v>
      </c>
      <c r="O3" s="33"/>
      <c r="P3" s="2"/>
      <c r="Q3" s="2"/>
      <c r="R3" s="2"/>
      <c r="S3" s="16" t="s">
        <v>7</v>
      </c>
      <c r="T3" s="15"/>
      <c r="U3" s="15"/>
      <c r="V3" s="15"/>
      <c r="W3" s="15" t="s">
        <v>8</v>
      </c>
      <c r="X3" s="3"/>
    </row>
    <row r="4" spans="1:24" s="89" customFormat="1" ht="29.25" customHeight="1" thickBot="1">
      <c r="A4" s="1"/>
      <c r="B4" s="2" t="s">
        <v>0</v>
      </c>
      <c r="C4" s="3" t="s">
        <v>1</v>
      </c>
      <c r="D4" s="155" t="s">
        <v>111</v>
      </c>
      <c r="E4" s="14"/>
      <c r="F4" s="14"/>
      <c r="G4" s="3" t="s">
        <v>2</v>
      </c>
      <c r="H4" s="3" t="s">
        <v>3</v>
      </c>
      <c r="I4" s="3" t="s">
        <v>114</v>
      </c>
      <c r="J4" s="155" t="s">
        <v>113</v>
      </c>
      <c r="L4" s="104"/>
      <c r="M4" s="104"/>
      <c r="N4" s="33"/>
      <c r="O4" s="33"/>
      <c r="Q4" s="2"/>
      <c r="R4" s="2"/>
      <c r="S4" s="16"/>
      <c r="T4" s="15"/>
    </row>
    <row r="5" spans="1:24" ht="30" customHeight="1" thickBot="1">
      <c r="A5" s="4">
        <v>1</v>
      </c>
      <c r="B5" s="70"/>
      <c r="C5" s="71"/>
      <c r="D5" s="23"/>
      <c r="F5" s="160">
        <v>1</v>
      </c>
      <c r="G5" s="177">
        <v>1</v>
      </c>
      <c r="H5" s="90" t="str">
        <f t="shared" ref="H5:H14" si="0">IF(ISNA(MATCH(F5,$D$5:$D$14,0)),"",INDEX($B$5:$B$14,MATCH(F5,$D$5:$D$14,0)))</f>
        <v/>
      </c>
      <c r="I5" s="91"/>
      <c r="J5" s="92"/>
      <c r="K5" s="18"/>
      <c r="L5" s="17"/>
      <c r="M5" s="2" t="s">
        <v>2</v>
      </c>
      <c r="N5" s="2" t="s">
        <v>3</v>
      </c>
      <c r="O5" s="3" t="s">
        <v>114</v>
      </c>
      <c r="P5" s="18"/>
      <c r="Q5" s="2"/>
      <c r="R5" s="1"/>
      <c r="S5" s="1"/>
      <c r="T5" s="3"/>
    </row>
    <row r="6" spans="1:24" ht="30" customHeight="1" thickTop="1" thickBot="1">
      <c r="A6" s="5">
        <v>2</v>
      </c>
      <c r="B6" s="72"/>
      <c r="C6" s="73"/>
      <c r="D6" s="24"/>
      <c r="F6" s="161">
        <v>2</v>
      </c>
      <c r="G6" s="179"/>
      <c r="H6" s="93" t="str">
        <f t="shared" si="0"/>
        <v/>
      </c>
      <c r="I6" s="94"/>
      <c r="J6" s="25"/>
      <c r="K6" s="18"/>
      <c r="L6" s="160">
        <v>1</v>
      </c>
      <c r="M6" s="183">
        <v>6</v>
      </c>
      <c r="N6" s="105" t="str">
        <f>IF(ISNA(MATCH(L6,$J$5:$J$14,0)),"",INDEX($H$5:$H$14,MATCH(L6,$J$5:$J$14,0)))</f>
        <v/>
      </c>
      <c r="O6" s="106"/>
      <c r="P6" s="18"/>
      <c r="Q6" s="17"/>
      <c r="R6" s="3" t="s">
        <v>2</v>
      </c>
      <c r="S6" s="3" t="s">
        <v>3</v>
      </c>
      <c r="T6" s="3" t="s">
        <v>114</v>
      </c>
    </row>
    <row r="7" spans="1:24" ht="30" customHeight="1" thickBot="1">
      <c r="A7" s="5">
        <v>3</v>
      </c>
      <c r="B7" s="74"/>
      <c r="C7" s="75"/>
      <c r="D7" s="24"/>
      <c r="F7" s="161">
        <v>3</v>
      </c>
      <c r="G7" s="177">
        <v>2</v>
      </c>
      <c r="H7" s="90" t="str">
        <f t="shared" si="0"/>
        <v/>
      </c>
      <c r="I7" s="91"/>
      <c r="J7" s="92"/>
      <c r="K7" s="18"/>
      <c r="L7" s="162">
        <v>2</v>
      </c>
      <c r="M7" s="184"/>
      <c r="N7" s="107" t="str">
        <f>IF(ISNA(MATCH(L7,$J$5:$J$14,0)),"",INDEX($H$5:$H$14,MATCH(L7,$J$5:$J$14,0)))</f>
        <v/>
      </c>
      <c r="O7" s="108"/>
      <c r="P7" s="18"/>
      <c r="Q7" s="31"/>
      <c r="R7" s="177">
        <v>2</v>
      </c>
      <c r="S7" s="109" t="str">
        <f>IF(O6=O7,"résultat",IF(O6&gt;O7,N6,N7))</f>
        <v>résultat</v>
      </c>
      <c r="T7" s="91"/>
    </row>
    <row r="8" spans="1:24" ht="30" customHeight="1" thickBot="1">
      <c r="A8" s="5">
        <v>4</v>
      </c>
      <c r="B8" s="72"/>
      <c r="C8" s="73"/>
      <c r="D8" s="24"/>
      <c r="F8" s="161">
        <v>4</v>
      </c>
      <c r="G8" s="179"/>
      <c r="H8" s="93" t="str">
        <f t="shared" si="0"/>
        <v/>
      </c>
      <c r="I8" s="94"/>
      <c r="J8" s="27"/>
      <c r="K8" s="18"/>
      <c r="L8" s="32"/>
      <c r="M8" s="32"/>
      <c r="N8" s="32"/>
      <c r="O8" s="32"/>
      <c r="Q8" s="163">
        <v>3</v>
      </c>
      <c r="R8" s="179"/>
      <c r="S8" s="97" t="str">
        <f>IF(ISNA(MATCH(Q8,$J$5:$J$14,0)),"",INDEX($H$5:$H$14,MATCH(Q8,$J$5:$J$14,0)))</f>
        <v/>
      </c>
      <c r="T8" s="98"/>
      <c r="V8" s="3" t="s">
        <v>2</v>
      </c>
      <c r="W8" s="3" t="s">
        <v>3</v>
      </c>
      <c r="X8" s="3" t="s">
        <v>114</v>
      </c>
    </row>
    <row r="9" spans="1:24" ht="30" customHeight="1">
      <c r="A9" s="5">
        <v>5</v>
      </c>
      <c r="B9" s="74"/>
      <c r="C9" s="75"/>
      <c r="D9" s="24"/>
      <c r="F9" s="161">
        <v>5</v>
      </c>
      <c r="G9" s="177">
        <v>3</v>
      </c>
      <c r="H9" s="90" t="str">
        <f t="shared" si="0"/>
        <v/>
      </c>
      <c r="I9" s="91"/>
      <c r="J9" s="92"/>
      <c r="K9" s="18"/>
      <c r="Q9" s="3"/>
      <c r="R9" s="19"/>
      <c r="S9" s="99"/>
      <c r="T9" s="100"/>
      <c r="V9" s="177">
        <v>3</v>
      </c>
      <c r="W9" s="90" t="str">
        <f>IF(T7=T8,"résultat",IF(T7&gt;T8,S7,S8))</f>
        <v>résultat</v>
      </c>
      <c r="X9" s="91"/>
    </row>
    <row r="10" spans="1:24" ht="30" customHeight="1" thickBot="1">
      <c r="A10" s="5">
        <v>6</v>
      </c>
      <c r="B10" s="72"/>
      <c r="C10" s="73"/>
      <c r="D10" s="24"/>
      <c r="F10" s="161">
        <v>6</v>
      </c>
      <c r="G10" s="179"/>
      <c r="H10" s="93" t="str">
        <f t="shared" si="0"/>
        <v/>
      </c>
      <c r="I10" s="94"/>
      <c r="J10" s="95"/>
      <c r="K10" s="18"/>
      <c r="Q10" s="3"/>
      <c r="R10" s="19"/>
      <c r="S10" s="99"/>
      <c r="T10" s="100"/>
      <c r="V10" s="178"/>
      <c r="W10" s="93" t="str">
        <f>IF(T12=T13,"résultat",IF(T12&gt;T13,S12,S13))</f>
        <v>résultat</v>
      </c>
      <c r="X10" s="98"/>
    </row>
    <row r="11" spans="1:24" ht="30" customHeight="1" thickBot="1">
      <c r="A11" s="5">
        <v>7</v>
      </c>
      <c r="B11" s="74"/>
      <c r="C11" s="75"/>
      <c r="D11" s="24"/>
      <c r="F11" s="161">
        <v>7</v>
      </c>
      <c r="G11" s="177">
        <v>4</v>
      </c>
      <c r="H11" s="90" t="str">
        <f t="shared" si="0"/>
        <v/>
      </c>
      <c r="I11" s="91"/>
      <c r="J11" s="92"/>
      <c r="K11" s="18"/>
      <c r="L11" s="17"/>
      <c r="M11" s="35"/>
      <c r="N11" s="36"/>
      <c r="O11" s="37"/>
      <c r="P11" s="18"/>
      <c r="Q11" s="3"/>
      <c r="R11" s="19"/>
      <c r="S11" s="99"/>
      <c r="T11" s="100"/>
    </row>
    <row r="12" spans="1:24" ht="30" customHeight="1" thickBot="1">
      <c r="A12" s="5">
        <v>8</v>
      </c>
      <c r="B12" s="76"/>
      <c r="C12" s="73"/>
      <c r="D12" s="24"/>
      <c r="F12" s="161">
        <v>8</v>
      </c>
      <c r="G12" s="179"/>
      <c r="H12" s="93" t="str">
        <f t="shared" si="0"/>
        <v/>
      </c>
      <c r="I12" s="94"/>
      <c r="J12" s="27"/>
      <c r="K12" s="18"/>
      <c r="L12" s="17"/>
      <c r="O12" s="37"/>
      <c r="P12" s="18"/>
      <c r="Q12" s="160">
        <v>4</v>
      </c>
      <c r="R12" s="177">
        <v>5</v>
      </c>
      <c r="S12" s="96" t="str">
        <f>IF(ISNA(MATCH(Q12,$J$5:$J$14,0)),"",INDEX($H$5:$H$14,MATCH(Q12,$J$5:$J$14,0)))</f>
        <v/>
      </c>
      <c r="T12" s="91"/>
    </row>
    <row r="13" spans="1:24" ht="30" customHeight="1" thickBot="1">
      <c r="A13" s="5">
        <v>9</v>
      </c>
      <c r="B13" s="74"/>
      <c r="C13" s="75"/>
      <c r="D13" s="24"/>
      <c r="F13" s="161">
        <v>9</v>
      </c>
      <c r="G13" s="177">
        <v>5</v>
      </c>
      <c r="H13" s="90" t="str">
        <f t="shared" si="0"/>
        <v/>
      </c>
      <c r="I13" s="91"/>
      <c r="J13" s="92"/>
      <c r="K13" s="18"/>
      <c r="L13" s="17"/>
      <c r="M13" s="12"/>
      <c r="N13" s="36"/>
      <c r="O13" s="36"/>
      <c r="Q13" s="162">
        <v>5</v>
      </c>
      <c r="R13" s="179"/>
      <c r="S13" s="97" t="str">
        <f>IF(ISNA(MATCH(Q13,$J$5:$J$14,0)),"",INDEX($H$5:$H$14,MATCH(Q13,$J$5:$J$14,0)))</f>
        <v/>
      </c>
      <c r="T13" s="98"/>
    </row>
    <row r="14" spans="1:24" ht="30" customHeight="1" thickBot="1">
      <c r="A14" s="6">
        <v>10</v>
      </c>
      <c r="B14" s="78" t="s">
        <v>84</v>
      </c>
      <c r="C14" s="81"/>
      <c r="D14" s="25"/>
      <c r="F14" s="162">
        <v>10</v>
      </c>
      <c r="G14" s="179"/>
      <c r="H14" s="93" t="str">
        <f t="shared" si="0"/>
        <v/>
      </c>
      <c r="I14" s="94"/>
      <c r="J14" s="25"/>
      <c r="K14" s="18"/>
      <c r="Q14" s="17"/>
      <c r="T14" s="17"/>
    </row>
    <row r="15" spans="1:24" ht="30" customHeight="1">
      <c r="K15" s="18"/>
      <c r="O15" s="37"/>
      <c r="P15" s="18"/>
      <c r="Q15" s="17"/>
      <c r="T15" s="17"/>
    </row>
    <row r="16" spans="1:24" ht="30" customHeight="1">
      <c r="B16" s="47" t="s">
        <v>17</v>
      </c>
      <c r="C16" s="22"/>
      <c r="D16" s="22"/>
      <c r="E16" s="22"/>
      <c r="F16" s="22"/>
      <c r="G16" s="101"/>
      <c r="I16" s="176" t="s">
        <v>48</v>
      </c>
      <c r="J16" s="176"/>
      <c r="L16" s="17"/>
      <c r="P16" s="18"/>
      <c r="Q16" s="17"/>
      <c r="T16" s="17"/>
    </row>
    <row r="17" spans="2:16" ht="23.25" customHeight="1">
      <c r="B17" s="102" t="s">
        <v>50</v>
      </c>
      <c r="C17" s="103" t="s">
        <v>54</v>
      </c>
      <c r="D17" s="22"/>
      <c r="E17" s="22"/>
      <c r="F17" s="22"/>
      <c r="G17" s="22"/>
      <c r="H17" s="22"/>
      <c r="K17" s="18"/>
      <c r="L17" s="17"/>
      <c r="P17" s="18"/>
    </row>
    <row r="18" spans="2:16" ht="23.25" customHeight="1">
      <c r="B18"/>
      <c r="G18" s="21"/>
      <c r="I18" s="17"/>
      <c r="J18" s="17"/>
      <c r="L18" s="17"/>
    </row>
    <row r="20" spans="2:16">
      <c r="G20" s="21"/>
      <c r="I20" s="17"/>
      <c r="J20" s="17"/>
    </row>
  </sheetData>
  <sheetProtection password="CFC3" sheet="1" objects="1" scenarios="1" formatCells="0" formatColumns="0" formatRows="0" insertColumns="0" insertRows="0" insertHyperlinks="0" deleteColumns="0" deleteRows="0" sort="0"/>
  <mergeCells count="12">
    <mergeCell ref="A1:B1"/>
    <mergeCell ref="I16:J16"/>
    <mergeCell ref="G1:K1"/>
    <mergeCell ref="V9:V10"/>
    <mergeCell ref="G11:G12"/>
    <mergeCell ref="G13:G14"/>
    <mergeCell ref="R12:R13"/>
    <mergeCell ref="G5:G6"/>
    <mergeCell ref="G7:G8"/>
    <mergeCell ref="M6:M7"/>
    <mergeCell ref="R7:R8"/>
    <mergeCell ref="G9:G10"/>
  </mergeCells>
  <conditionalFormatting sqref="I5:I6">
    <cfRule type="iconSet" priority="23">
      <iconSet>
        <cfvo type="percent" val="0"/>
        <cfvo type="percent" val="12"/>
        <cfvo type="percent" val="13"/>
      </iconSet>
    </cfRule>
    <cfRule type="duplicateValues" dxfId="266" priority="24"/>
  </conditionalFormatting>
  <conditionalFormatting sqref="I7:I8">
    <cfRule type="iconSet" priority="21">
      <iconSet>
        <cfvo type="percent" val="0"/>
        <cfvo type="percent" val="12"/>
        <cfvo type="percent" val="13"/>
      </iconSet>
    </cfRule>
    <cfRule type="duplicateValues" dxfId="265" priority="22"/>
  </conditionalFormatting>
  <conditionalFormatting sqref="I9:I10">
    <cfRule type="iconSet" priority="19">
      <iconSet>
        <cfvo type="percent" val="0"/>
        <cfvo type="percent" val="12"/>
        <cfvo type="percent" val="13"/>
      </iconSet>
    </cfRule>
    <cfRule type="duplicateValues" dxfId="264" priority="20"/>
  </conditionalFormatting>
  <conditionalFormatting sqref="I11:I12">
    <cfRule type="iconSet" priority="17">
      <iconSet>
        <cfvo type="percent" val="0"/>
        <cfvo type="percent" val="12"/>
        <cfvo type="percent" val="13"/>
      </iconSet>
    </cfRule>
    <cfRule type="duplicateValues" dxfId="263" priority="18"/>
  </conditionalFormatting>
  <conditionalFormatting sqref="I13:I14">
    <cfRule type="iconSet" priority="15">
      <iconSet>
        <cfvo type="percent" val="0"/>
        <cfvo type="percent" val="12"/>
        <cfvo type="percent" val="13"/>
      </iconSet>
    </cfRule>
    <cfRule type="duplicateValues" dxfId="262" priority="16"/>
  </conditionalFormatting>
  <conditionalFormatting sqref="T7:T8">
    <cfRule type="iconSet" priority="11">
      <iconSet>
        <cfvo type="percent" val="0"/>
        <cfvo type="percent" val="12"/>
        <cfvo type="percent" val="13"/>
      </iconSet>
    </cfRule>
    <cfRule type="duplicateValues" dxfId="261" priority="12"/>
  </conditionalFormatting>
  <conditionalFormatting sqref="T12:T13">
    <cfRule type="iconSet" priority="9">
      <iconSet>
        <cfvo type="percent" val="0"/>
        <cfvo type="percent" val="12"/>
        <cfvo type="percent" val="13"/>
      </iconSet>
    </cfRule>
    <cfRule type="duplicateValues" dxfId="260" priority="10"/>
  </conditionalFormatting>
  <conditionalFormatting sqref="O6:O7">
    <cfRule type="iconSet" priority="7">
      <iconSet>
        <cfvo type="percent" val="0"/>
        <cfvo type="percent" val="12"/>
        <cfvo type="percent" val="13"/>
      </iconSet>
    </cfRule>
    <cfRule type="duplicateValues" dxfId="259" priority="8"/>
  </conditionalFormatting>
  <conditionalFormatting sqref="O11:O12">
    <cfRule type="iconSet" priority="5">
      <iconSet>
        <cfvo type="percent" val="0"/>
        <cfvo type="percent" val="12"/>
        <cfvo type="percent" val="13"/>
      </iconSet>
    </cfRule>
    <cfRule type="duplicateValues" dxfId="258" priority="6"/>
  </conditionalFormatting>
  <conditionalFormatting sqref="O15">
    <cfRule type="iconSet" priority="3">
      <iconSet>
        <cfvo type="percent" val="0"/>
        <cfvo type="percent" val="12"/>
        <cfvo type="percent" val="13"/>
      </iconSet>
    </cfRule>
    <cfRule type="duplicateValues" dxfId="257" priority="4"/>
  </conditionalFormatting>
  <conditionalFormatting sqref="X9:X10">
    <cfRule type="iconSet" priority="1">
      <iconSet>
        <cfvo type="percent" val="0"/>
        <cfvo type="percent" val="12"/>
        <cfvo type="percent" val="13"/>
      </iconSet>
    </cfRule>
    <cfRule type="duplicateValues" dxfId="256" priority="2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Y21"/>
  <sheetViews>
    <sheetView zoomScale="70" zoomScaleNormal="70" workbookViewId="0">
      <selection activeCell="T14" sqref="T14"/>
    </sheetView>
  </sheetViews>
  <sheetFormatPr baseColWidth="10" defaultRowHeight="15"/>
  <cols>
    <col min="1" max="1" width="7.28515625" style="14" customWidth="1"/>
    <col min="2" max="2" width="26.7109375" style="14" customWidth="1"/>
    <col min="3" max="3" width="25.140625" style="14" customWidth="1"/>
    <col min="4" max="4" width="11.28515625" style="14" customWidth="1"/>
    <col min="5" max="5" width="4.7109375" style="14" customWidth="1"/>
    <col min="6" max="6" width="6.5703125" style="14" customWidth="1"/>
    <col min="7" max="7" width="8.7109375" style="14" customWidth="1"/>
    <col min="8" max="8" width="26.140625" style="14" customWidth="1"/>
    <col min="9" max="9" width="10.140625" style="14" customWidth="1"/>
    <col min="10" max="10" width="10.7109375" style="14" customWidth="1"/>
    <col min="11" max="11" width="4.28515625" style="14" customWidth="1"/>
    <col min="12" max="12" width="6.28515625" style="14" customWidth="1"/>
    <col min="13" max="13" width="9" style="14" customWidth="1"/>
    <col min="14" max="14" width="25.7109375" style="14" customWidth="1"/>
    <col min="15" max="15" width="9" style="14" customWidth="1"/>
    <col min="16" max="16" width="11.28515625" style="14" customWidth="1"/>
    <col min="17" max="17" width="11.42578125" style="14" customWidth="1"/>
    <col min="18" max="18" width="7.140625" style="14" customWidth="1"/>
    <col min="19" max="19" width="8.140625" style="14" customWidth="1"/>
    <col min="20" max="20" width="26.7109375" style="14" customWidth="1"/>
    <col min="21" max="21" width="9" style="14" customWidth="1"/>
    <col min="22" max="22" width="4.7109375" style="14" customWidth="1"/>
    <col min="23" max="23" width="9.5703125" style="14" customWidth="1"/>
    <col min="24" max="24" width="25.85546875" style="14" customWidth="1"/>
    <col min="25" max="25" width="8.140625" style="14" customWidth="1"/>
    <col min="26" max="16384" width="11.42578125" style="14"/>
  </cols>
  <sheetData>
    <row r="1" spans="1:25" ht="42.75" customHeight="1" thickBot="1">
      <c r="A1" s="175" t="s">
        <v>70</v>
      </c>
      <c r="B1" s="175"/>
      <c r="C1" s="12" t="s">
        <v>74</v>
      </c>
      <c r="D1" s="10"/>
      <c r="E1" s="10"/>
      <c r="F1" s="10"/>
      <c r="G1" s="180" t="s">
        <v>10</v>
      </c>
      <c r="H1" s="181"/>
      <c r="I1" s="181"/>
      <c r="J1" s="181"/>
      <c r="K1" s="182"/>
      <c r="L1" s="13"/>
      <c r="M1" s="32"/>
      <c r="N1" s="149" t="s">
        <v>71</v>
      </c>
      <c r="O1" s="33"/>
      <c r="P1" s="2"/>
      <c r="U1" s="10"/>
      <c r="V1" s="10"/>
      <c r="W1" s="10"/>
      <c r="X1" s="10"/>
      <c r="Y1" s="10"/>
    </row>
    <row r="2" spans="1:25" ht="27.75" customHeight="1" thickBot="1">
      <c r="A2" s="10"/>
      <c r="B2" s="11"/>
      <c r="C2" s="12"/>
      <c r="D2" s="10"/>
      <c r="E2" s="10"/>
      <c r="F2" s="10"/>
      <c r="G2" s="156"/>
      <c r="H2" s="156"/>
      <c r="I2" s="156"/>
      <c r="J2" s="156"/>
      <c r="K2" s="156"/>
      <c r="L2" s="13"/>
      <c r="M2" s="32"/>
      <c r="N2" s="149"/>
      <c r="O2" s="33"/>
      <c r="P2" s="2"/>
      <c r="U2" s="10"/>
      <c r="V2" s="10"/>
      <c r="W2" s="10"/>
      <c r="X2" s="10"/>
      <c r="Y2" s="10"/>
    </row>
    <row r="3" spans="1:25" ht="30.75" customHeight="1" thickBot="1">
      <c r="A3" s="3"/>
      <c r="B3" s="3"/>
      <c r="C3" s="2"/>
      <c r="D3" s="154" t="s">
        <v>86</v>
      </c>
      <c r="E3" s="3"/>
      <c r="F3" s="3"/>
      <c r="G3" s="3"/>
      <c r="H3" s="15" t="s">
        <v>5</v>
      </c>
      <c r="I3" s="3"/>
      <c r="J3" s="154" t="s">
        <v>86</v>
      </c>
      <c r="K3" s="3"/>
      <c r="L3" s="13"/>
      <c r="M3" s="32"/>
      <c r="N3" s="33" t="s">
        <v>9</v>
      </c>
      <c r="O3" s="33"/>
      <c r="P3" s="2"/>
      <c r="Q3" s="2"/>
      <c r="R3" s="2"/>
      <c r="S3" s="2"/>
      <c r="T3" s="16" t="s">
        <v>7</v>
      </c>
      <c r="U3" s="15"/>
      <c r="V3" s="15"/>
      <c r="W3" s="15"/>
      <c r="X3" s="15" t="s">
        <v>8</v>
      </c>
      <c r="Y3" s="3"/>
    </row>
    <row r="4" spans="1:25" ht="24.95" customHeight="1" thickBot="1">
      <c r="A4" s="1"/>
      <c r="B4" s="2" t="s">
        <v>0</v>
      </c>
      <c r="C4" s="3" t="s">
        <v>1</v>
      </c>
      <c r="D4" s="155" t="s">
        <v>97</v>
      </c>
      <c r="G4" s="3" t="s">
        <v>2</v>
      </c>
      <c r="H4" s="3" t="s">
        <v>3</v>
      </c>
      <c r="I4" s="3" t="s">
        <v>114</v>
      </c>
      <c r="J4" s="155" t="s">
        <v>110</v>
      </c>
      <c r="L4" s="13"/>
      <c r="M4" s="32"/>
      <c r="N4" s="33"/>
      <c r="O4" s="33"/>
      <c r="P4" s="154" t="s">
        <v>86</v>
      </c>
      <c r="Q4" s="18"/>
      <c r="R4" s="34"/>
      <c r="S4" s="18"/>
      <c r="T4" s="18"/>
      <c r="U4" s="17"/>
    </row>
    <row r="5" spans="1:25" ht="24.95" customHeight="1" thickBot="1">
      <c r="A5" s="4">
        <v>1</v>
      </c>
      <c r="B5" s="70"/>
      <c r="C5" s="71"/>
      <c r="D5" s="23"/>
      <c r="F5" s="160">
        <v>1</v>
      </c>
      <c r="G5" s="177">
        <v>1</v>
      </c>
      <c r="H5" s="90" t="str">
        <f t="shared" ref="H5:H16" si="0">IF(ISNA(MATCH(F5,$D$5:$D$17,0)),"",INDEX($B$5:$B$17,MATCH(F5,$D$5:$D$17,0)))</f>
        <v/>
      </c>
      <c r="I5" s="91"/>
      <c r="J5" s="92"/>
      <c r="K5" s="18"/>
      <c r="L5" s="17"/>
      <c r="M5" s="2" t="s">
        <v>2</v>
      </c>
      <c r="N5" s="2" t="s">
        <v>3</v>
      </c>
      <c r="O5" s="3" t="s">
        <v>114</v>
      </c>
      <c r="P5" s="155" t="s">
        <v>109</v>
      </c>
      <c r="R5" s="34"/>
      <c r="S5" s="18"/>
      <c r="T5" s="18"/>
      <c r="U5" s="17"/>
    </row>
    <row r="6" spans="1:25" ht="24.95" customHeight="1" thickTop="1" thickBot="1">
      <c r="A6" s="5">
        <v>2</v>
      </c>
      <c r="B6" s="72"/>
      <c r="C6" s="73"/>
      <c r="D6" s="24"/>
      <c r="F6" s="161">
        <v>2</v>
      </c>
      <c r="G6" s="179"/>
      <c r="H6" s="93" t="str">
        <f t="shared" si="0"/>
        <v/>
      </c>
      <c r="I6" s="94"/>
      <c r="J6" s="25"/>
      <c r="K6" s="18"/>
      <c r="L6" s="160">
        <v>1</v>
      </c>
      <c r="M6" s="183">
        <v>6</v>
      </c>
      <c r="N6" s="105" t="str">
        <f>IF(ISNA(MATCH(L6,$J$5:$J$16,0)),"",INDEX($H$5:$H$16,MATCH(L6,$J$5:$J$16,0)))</f>
        <v/>
      </c>
      <c r="O6" s="106"/>
      <c r="P6" s="92"/>
      <c r="Q6" s="18"/>
      <c r="R6" s="34"/>
      <c r="S6" s="18"/>
      <c r="T6" s="18"/>
      <c r="U6" s="17"/>
    </row>
    <row r="7" spans="1:25" ht="24.95" customHeight="1" thickBot="1">
      <c r="A7" s="5">
        <v>3</v>
      </c>
      <c r="B7" s="74"/>
      <c r="C7" s="75"/>
      <c r="D7" s="24"/>
      <c r="F7" s="161">
        <v>3</v>
      </c>
      <c r="G7" s="177">
        <v>2</v>
      </c>
      <c r="H7" s="90" t="str">
        <f t="shared" si="0"/>
        <v/>
      </c>
      <c r="I7" s="91"/>
      <c r="J7" s="92"/>
      <c r="K7" s="18"/>
      <c r="L7" s="162">
        <v>2</v>
      </c>
      <c r="M7" s="184"/>
      <c r="N7" s="107" t="str">
        <f>IF(ISNA(MATCH(L7,$J$5:$J$16,0)),"",INDEX($H$5:$H$16,MATCH(L7,$J$5:$J$16,0)))</f>
        <v/>
      </c>
      <c r="O7" s="108"/>
      <c r="P7" s="25"/>
      <c r="Q7" s="18"/>
      <c r="R7" s="17"/>
      <c r="S7" s="3" t="s">
        <v>2</v>
      </c>
      <c r="T7" s="3" t="s">
        <v>3</v>
      </c>
      <c r="U7" s="3" t="s">
        <v>114</v>
      </c>
    </row>
    <row r="8" spans="1:25" ht="24.95" customHeight="1" thickBot="1">
      <c r="A8" s="5">
        <v>4</v>
      </c>
      <c r="B8" s="72"/>
      <c r="C8" s="73"/>
      <c r="D8" s="24"/>
      <c r="F8" s="161">
        <v>4</v>
      </c>
      <c r="G8" s="179"/>
      <c r="H8" s="93" t="str">
        <f t="shared" si="0"/>
        <v/>
      </c>
      <c r="I8" s="94"/>
      <c r="J8" s="27"/>
      <c r="K8" s="18"/>
      <c r="L8" s="3"/>
      <c r="M8" s="35"/>
      <c r="N8" s="110"/>
      <c r="O8" s="111"/>
      <c r="P8" s="104"/>
      <c r="Q8" s="18"/>
      <c r="R8" s="160">
        <v>1</v>
      </c>
      <c r="S8" s="177">
        <v>2</v>
      </c>
      <c r="T8" s="109" t="str">
        <f>IF(ISNA(MATCH(R8,$P$6:$P$12,0)),"",INDEX($N$6:$N$12,MATCH(R8,$P$6:$P$12,0)))</f>
        <v/>
      </c>
      <c r="U8" s="91"/>
    </row>
    <row r="9" spans="1:25" ht="24.95" customHeight="1" thickBot="1">
      <c r="A9" s="5">
        <v>5</v>
      </c>
      <c r="B9" s="74"/>
      <c r="C9" s="75"/>
      <c r="D9" s="24"/>
      <c r="F9" s="161">
        <v>5</v>
      </c>
      <c r="G9" s="177">
        <v>3</v>
      </c>
      <c r="H9" s="90" t="str">
        <f t="shared" si="0"/>
        <v/>
      </c>
      <c r="I9" s="91"/>
      <c r="J9" s="92"/>
      <c r="K9" s="18"/>
      <c r="L9" s="104"/>
      <c r="M9" s="32"/>
      <c r="N9" s="112"/>
      <c r="O9" s="104"/>
      <c r="P9" s="2"/>
      <c r="R9" s="162">
        <v>2</v>
      </c>
      <c r="S9" s="179"/>
      <c r="T9" s="115" t="str">
        <f>IF(ISNA(MATCH(R9,$P$6:$P$12,0)),"",INDEX($N$6:$N$12,MATCH(R9,$P$6:$P$12,0)))</f>
        <v/>
      </c>
      <c r="U9" s="98"/>
      <c r="W9" s="3" t="s">
        <v>2</v>
      </c>
      <c r="X9" s="3" t="s">
        <v>3</v>
      </c>
      <c r="Y9" s="3" t="s">
        <v>114</v>
      </c>
    </row>
    <row r="10" spans="1:25" ht="24.95" customHeight="1" thickTop="1" thickBot="1">
      <c r="A10" s="5">
        <v>6</v>
      </c>
      <c r="B10" s="72"/>
      <c r="C10" s="73"/>
      <c r="D10" s="24"/>
      <c r="F10" s="161">
        <v>6</v>
      </c>
      <c r="G10" s="179"/>
      <c r="H10" s="93" t="str">
        <f t="shared" si="0"/>
        <v/>
      </c>
      <c r="I10" s="94"/>
      <c r="J10" s="95"/>
      <c r="K10" s="18"/>
      <c r="L10" s="160">
        <v>3</v>
      </c>
      <c r="M10" s="183">
        <v>4</v>
      </c>
      <c r="N10" s="105" t="str">
        <f>IF(ISNA(MATCH(L10,$J$5:$J$16,0)),"",INDEX($H$5:$H$16,MATCH(L10,$J$5:$J$16,0)))</f>
        <v/>
      </c>
      <c r="O10" s="113"/>
      <c r="P10" s="92"/>
      <c r="R10" s="3"/>
      <c r="S10" s="19"/>
      <c r="T10" s="99"/>
      <c r="U10" s="100"/>
      <c r="W10" s="177">
        <v>3</v>
      </c>
      <c r="X10" s="116" t="str">
        <f>IF(U8=U9,"résultat",IF(U8&gt;U9,T8,T9))</f>
        <v>résultat</v>
      </c>
      <c r="Y10" s="91"/>
    </row>
    <row r="11" spans="1:25" ht="24.95" customHeight="1" thickBot="1">
      <c r="A11" s="5">
        <v>7</v>
      </c>
      <c r="B11" s="74"/>
      <c r="C11" s="75"/>
      <c r="D11" s="24"/>
      <c r="F11" s="161">
        <v>7</v>
      </c>
      <c r="G11" s="177">
        <v>4</v>
      </c>
      <c r="H11" s="90" t="str">
        <f t="shared" si="0"/>
        <v/>
      </c>
      <c r="I11" s="91"/>
      <c r="J11" s="92"/>
      <c r="K11" s="18"/>
      <c r="L11" s="162">
        <v>4</v>
      </c>
      <c r="M11" s="184"/>
      <c r="N11" s="107" t="str">
        <f>IF(ISNA(MATCH(L11,$J$5:$J$16,0)),"",INDEX($H$5:$H$16,MATCH(L11,$J$5:$J$16,0)))</f>
        <v/>
      </c>
      <c r="O11" s="114"/>
      <c r="P11" s="27"/>
      <c r="R11" s="3"/>
      <c r="S11" s="19"/>
      <c r="T11" s="99"/>
      <c r="U11" s="100"/>
      <c r="W11" s="178"/>
      <c r="X11" s="93" t="str">
        <f>IF(U14=U15,"résultat",IF(U14&gt;U15,T14,T15))</f>
        <v>résultat</v>
      </c>
      <c r="Y11" s="98"/>
    </row>
    <row r="12" spans="1:25" ht="24.95" customHeight="1" thickBot="1">
      <c r="A12" s="5">
        <v>8</v>
      </c>
      <c r="B12" s="76"/>
      <c r="C12" s="73"/>
      <c r="D12" s="24"/>
      <c r="F12" s="161">
        <v>8</v>
      </c>
      <c r="G12" s="179"/>
      <c r="H12" s="93" t="str">
        <f t="shared" si="0"/>
        <v/>
      </c>
      <c r="I12" s="94"/>
      <c r="J12" s="27"/>
      <c r="K12" s="18"/>
      <c r="L12" s="17"/>
      <c r="M12" s="35"/>
      <c r="N12" s="36"/>
      <c r="O12" s="37"/>
      <c r="P12" s="32"/>
      <c r="Q12" s="18"/>
      <c r="R12" s="3"/>
      <c r="S12" s="19"/>
      <c r="T12" s="99"/>
      <c r="U12" s="100"/>
    </row>
    <row r="13" spans="1:25" ht="24.95" customHeight="1" thickBot="1">
      <c r="A13" s="5">
        <v>9</v>
      </c>
      <c r="B13" s="74"/>
      <c r="C13" s="75"/>
      <c r="D13" s="24"/>
      <c r="F13" s="161">
        <v>9</v>
      </c>
      <c r="G13" s="177">
        <v>5</v>
      </c>
      <c r="H13" s="90" t="str">
        <f t="shared" si="0"/>
        <v/>
      </c>
      <c r="I13" s="91"/>
      <c r="J13" s="92"/>
      <c r="K13" s="18"/>
      <c r="L13" s="17"/>
      <c r="M13" s="35"/>
      <c r="N13" s="36"/>
      <c r="O13" s="37"/>
      <c r="P13" s="32"/>
      <c r="Q13" s="18"/>
      <c r="R13" s="3"/>
      <c r="S13" s="19"/>
      <c r="T13" s="99"/>
      <c r="U13" s="100"/>
    </row>
    <row r="14" spans="1:25" ht="24.95" customHeight="1" thickBot="1">
      <c r="A14" s="5">
        <v>10</v>
      </c>
      <c r="B14" s="77"/>
      <c r="C14" s="73"/>
      <c r="D14" s="24"/>
      <c r="F14" s="161">
        <v>10</v>
      </c>
      <c r="G14" s="179"/>
      <c r="H14" s="93" t="str">
        <f t="shared" si="0"/>
        <v/>
      </c>
      <c r="I14" s="94"/>
      <c r="J14" s="95"/>
      <c r="K14" s="18"/>
      <c r="L14" s="17"/>
      <c r="M14" s="12"/>
      <c r="N14" s="36"/>
      <c r="O14" s="176" t="s">
        <v>47</v>
      </c>
      <c r="P14" s="176"/>
      <c r="R14" s="160">
        <v>5</v>
      </c>
      <c r="S14" s="177">
        <v>5</v>
      </c>
      <c r="T14" s="96" t="str">
        <f>IF(ISNA(MATCH(R14,$J$5:$J$16,0)),"",INDEX($H$5:$H$16,MATCH(R14,$J$5:$J$16,0)))</f>
        <v/>
      </c>
      <c r="U14" s="91"/>
    </row>
    <row r="15" spans="1:25" ht="24.95" customHeight="1" thickBot="1">
      <c r="A15" s="5">
        <v>11</v>
      </c>
      <c r="B15" s="74"/>
      <c r="C15" s="75"/>
      <c r="D15" s="24"/>
      <c r="F15" s="161">
        <v>11</v>
      </c>
      <c r="G15" s="177">
        <v>6</v>
      </c>
      <c r="H15" s="90" t="str">
        <f t="shared" si="0"/>
        <v/>
      </c>
      <c r="I15" s="91"/>
      <c r="J15" s="92"/>
      <c r="K15" s="18"/>
      <c r="R15" s="162">
        <v>6</v>
      </c>
      <c r="S15" s="179"/>
      <c r="T15" s="97" t="str">
        <f>IF(ISNA(MATCH(R15,$J$5:$J$16,0)),"",INDEX($H$5:$H$16,MATCH(R15,$J$5:$J$16,0)))</f>
        <v/>
      </c>
      <c r="U15" s="98"/>
    </row>
    <row r="16" spans="1:25" ht="24.95" customHeight="1" thickBot="1">
      <c r="A16" s="6">
        <v>12</v>
      </c>
      <c r="B16" s="78" t="s">
        <v>84</v>
      </c>
      <c r="C16" s="81"/>
      <c r="D16" s="25"/>
      <c r="F16" s="162">
        <v>12</v>
      </c>
      <c r="G16" s="179"/>
      <c r="H16" s="93" t="str">
        <f t="shared" si="0"/>
        <v/>
      </c>
      <c r="I16" s="94"/>
      <c r="J16" s="27"/>
      <c r="K16" s="18"/>
      <c r="L16" s="46"/>
      <c r="M16" s="22"/>
      <c r="O16" s="37"/>
      <c r="P16" s="34"/>
      <c r="Q16" s="18"/>
      <c r="R16" s="17"/>
      <c r="U16" s="17"/>
    </row>
    <row r="17" spans="2:21" ht="24.95" customHeight="1">
      <c r="H17" s="89"/>
      <c r="I17" s="89"/>
      <c r="J17" s="89"/>
      <c r="K17" s="18"/>
      <c r="L17" s="46"/>
      <c r="M17" s="22"/>
      <c r="N17" s="22"/>
      <c r="P17" s="17"/>
      <c r="Q17" s="18"/>
      <c r="R17" s="17"/>
      <c r="U17" s="17"/>
    </row>
    <row r="18" spans="2:21" ht="24.95" customHeight="1">
      <c r="G18" s="21"/>
      <c r="H18" s="89"/>
      <c r="I18" s="3"/>
      <c r="J18" s="3"/>
      <c r="L18" s="17"/>
      <c r="P18" s="17"/>
      <c r="Q18" s="18"/>
      <c r="R18" s="17"/>
      <c r="U18" s="17"/>
    </row>
    <row r="19" spans="2:21" ht="24.95" customHeight="1">
      <c r="B19" s="47" t="s">
        <v>23</v>
      </c>
      <c r="C19" s="22"/>
      <c r="D19" s="22"/>
      <c r="E19" s="22"/>
      <c r="F19" s="22"/>
      <c r="G19" s="101"/>
      <c r="I19" s="176" t="s">
        <v>46</v>
      </c>
      <c r="J19" s="176"/>
      <c r="K19" s="22"/>
      <c r="L19" s="17"/>
    </row>
    <row r="20" spans="2:21" ht="21.75" customHeight="1">
      <c r="B20" s="102" t="s">
        <v>50</v>
      </c>
      <c r="C20" s="103" t="s">
        <v>55</v>
      </c>
      <c r="D20" s="22"/>
      <c r="E20" s="22"/>
      <c r="F20" s="22"/>
      <c r="G20" s="101"/>
      <c r="H20" s="22"/>
      <c r="I20" s="46"/>
      <c r="J20" s="46"/>
      <c r="K20" s="22"/>
    </row>
    <row r="21" spans="2:21" ht="22.5" customHeight="1">
      <c r="B21"/>
    </row>
  </sheetData>
  <sheetProtection password="CFC3" sheet="1" objects="1" scenarios="1" formatCells="0" formatColumns="0" formatRows="0" insertColumns="0" insertRows="0" insertHyperlinks="0" deleteColumns="0" deleteRows="0" sort="0"/>
  <mergeCells count="15">
    <mergeCell ref="A1:B1"/>
    <mergeCell ref="I19:J19"/>
    <mergeCell ref="W10:W11"/>
    <mergeCell ref="G1:K1"/>
    <mergeCell ref="G15:G16"/>
    <mergeCell ref="G5:G6"/>
    <mergeCell ref="M6:M7"/>
    <mergeCell ref="G7:G8"/>
    <mergeCell ref="G13:G14"/>
    <mergeCell ref="S14:S15"/>
    <mergeCell ref="S8:S9"/>
    <mergeCell ref="G9:G10"/>
    <mergeCell ref="G11:G12"/>
    <mergeCell ref="M10:M11"/>
    <mergeCell ref="O14:P14"/>
  </mergeCells>
  <conditionalFormatting sqref="I5:I6">
    <cfRule type="iconSet" priority="25">
      <iconSet>
        <cfvo type="percent" val="0"/>
        <cfvo type="percent" val="12"/>
        <cfvo type="percent" val="13"/>
      </iconSet>
    </cfRule>
    <cfRule type="duplicateValues" dxfId="255" priority="26"/>
  </conditionalFormatting>
  <conditionalFormatting sqref="I7:I8">
    <cfRule type="iconSet" priority="23">
      <iconSet>
        <cfvo type="percent" val="0"/>
        <cfvo type="percent" val="12"/>
        <cfvo type="percent" val="13"/>
      </iconSet>
    </cfRule>
    <cfRule type="duplicateValues" dxfId="254" priority="24"/>
  </conditionalFormatting>
  <conditionalFormatting sqref="I9:I10">
    <cfRule type="iconSet" priority="21">
      <iconSet>
        <cfvo type="percent" val="0"/>
        <cfvo type="percent" val="12"/>
        <cfvo type="percent" val="13"/>
      </iconSet>
    </cfRule>
    <cfRule type="duplicateValues" dxfId="253" priority="22"/>
  </conditionalFormatting>
  <conditionalFormatting sqref="I11:I12">
    <cfRule type="iconSet" priority="19">
      <iconSet>
        <cfvo type="percent" val="0"/>
        <cfvo type="percent" val="12"/>
        <cfvo type="percent" val="13"/>
      </iconSet>
    </cfRule>
    <cfRule type="duplicateValues" dxfId="252" priority="20"/>
  </conditionalFormatting>
  <conditionalFormatting sqref="I13:I14">
    <cfRule type="iconSet" priority="17">
      <iconSet>
        <cfvo type="percent" val="0"/>
        <cfvo type="percent" val="12"/>
        <cfvo type="percent" val="13"/>
      </iconSet>
    </cfRule>
    <cfRule type="duplicateValues" dxfId="251" priority="18"/>
  </conditionalFormatting>
  <conditionalFormatting sqref="I15:I16">
    <cfRule type="iconSet" priority="15">
      <iconSet>
        <cfvo type="percent" val="0"/>
        <cfvo type="percent" val="12"/>
        <cfvo type="percent" val="13"/>
      </iconSet>
    </cfRule>
    <cfRule type="duplicateValues" dxfId="250" priority="16"/>
  </conditionalFormatting>
  <conditionalFormatting sqref="U8:U9">
    <cfRule type="iconSet" priority="11">
      <iconSet>
        <cfvo type="percent" val="0"/>
        <cfvo type="percent" val="12"/>
        <cfvo type="percent" val="13"/>
      </iconSet>
    </cfRule>
    <cfRule type="duplicateValues" dxfId="249" priority="12"/>
  </conditionalFormatting>
  <conditionalFormatting sqref="U14:U15">
    <cfRule type="iconSet" priority="9">
      <iconSet>
        <cfvo type="percent" val="0"/>
        <cfvo type="percent" val="12"/>
        <cfvo type="percent" val="13"/>
      </iconSet>
    </cfRule>
    <cfRule type="duplicateValues" dxfId="248" priority="10"/>
  </conditionalFormatting>
  <conditionalFormatting sqref="O10:O13">
    <cfRule type="iconSet" priority="5">
      <iconSet>
        <cfvo type="percent" val="0"/>
        <cfvo type="percent" val="12"/>
        <cfvo type="percent" val="13"/>
      </iconSet>
    </cfRule>
    <cfRule type="duplicateValues" dxfId="247" priority="6"/>
  </conditionalFormatting>
  <conditionalFormatting sqref="O16">
    <cfRule type="iconSet" priority="3">
      <iconSet>
        <cfvo type="percent" val="0"/>
        <cfvo type="percent" val="12"/>
        <cfvo type="percent" val="13"/>
      </iconSet>
    </cfRule>
    <cfRule type="duplicateValues" dxfId="246" priority="4"/>
  </conditionalFormatting>
  <conditionalFormatting sqref="Y10:Y11">
    <cfRule type="iconSet" priority="1">
      <iconSet>
        <cfvo type="percent" val="0"/>
        <cfvo type="percent" val="12"/>
        <cfvo type="percent" val="13"/>
      </iconSet>
    </cfRule>
    <cfRule type="duplicateValues" dxfId="245" priority="2"/>
  </conditionalFormatting>
  <conditionalFormatting sqref="O6:O8">
    <cfRule type="iconSet" priority="43">
      <iconSet>
        <cfvo type="percent" val="0"/>
        <cfvo type="percent" val="12"/>
        <cfvo type="percent" val="13"/>
      </iconSet>
    </cfRule>
    <cfRule type="duplicateValues" dxfId="244" priority="44"/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Y28"/>
  <sheetViews>
    <sheetView zoomScale="70" zoomScaleNormal="70" workbookViewId="0">
      <selection activeCell="W16" sqref="W16"/>
    </sheetView>
  </sheetViews>
  <sheetFormatPr baseColWidth="10" defaultRowHeight="15"/>
  <cols>
    <col min="1" max="1" width="7" style="14" customWidth="1"/>
    <col min="2" max="2" width="25.85546875" style="14" customWidth="1"/>
    <col min="3" max="3" width="25.7109375" style="14" customWidth="1"/>
    <col min="4" max="4" width="12.28515625" style="14" customWidth="1"/>
    <col min="5" max="5" width="4.85546875" style="14" customWidth="1"/>
    <col min="6" max="6" width="5.7109375" style="14" customWidth="1"/>
    <col min="7" max="7" width="9.140625" style="14" customWidth="1"/>
    <col min="8" max="8" width="25.7109375" style="14" customWidth="1"/>
    <col min="9" max="9" width="10.28515625" style="14" customWidth="1"/>
    <col min="10" max="10" width="11.28515625" style="14" customWidth="1"/>
    <col min="11" max="11" width="5.85546875" style="14" customWidth="1"/>
    <col min="12" max="12" width="7.140625" style="14" customWidth="1"/>
    <col min="13" max="13" width="8.42578125" style="14" customWidth="1"/>
    <col min="14" max="14" width="25.7109375" style="14" customWidth="1"/>
    <col min="15" max="15" width="9.42578125" style="14" customWidth="1"/>
    <col min="16" max="16" width="12.28515625" style="14" customWidth="1"/>
    <col min="17" max="17" width="4.5703125" style="14" customWidth="1"/>
    <col min="18" max="18" width="6.7109375" style="14" customWidth="1"/>
    <col min="19" max="19" width="8.140625" style="14" customWidth="1"/>
    <col min="20" max="20" width="25.7109375" style="14" customWidth="1"/>
    <col min="21" max="21" width="7.85546875" style="14" customWidth="1"/>
    <col min="22" max="22" width="5.85546875" style="14" customWidth="1"/>
    <col min="23" max="23" width="9.140625" style="14" customWidth="1"/>
    <col min="24" max="24" width="25.85546875" style="14" customWidth="1"/>
    <col min="25" max="25" width="8.42578125" style="14" customWidth="1"/>
    <col min="26" max="16384" width="11.42578125" style="14"/>
  </cols>
  <sheetData>
    <row r="1" spans="1:25" ht="42.75" customHeight="1" thickBot="1">
      <c r="A1" s="175" t="s">
        <v>70</v>
      </c>
      <c r="B1" s="175"/>
      <c r="C1" s="12" t="s">
        <v>75</v>
      </c>
      <c r="D1" s="10"/>
      <c r="E1" s="10"/>
      <c r="F1" s="180" t="s">
        <v>10</v>
      </c>
      <c r="G1" s="181"/>
      <c r="H1" s="181"/>
      <c r="I1" s="181"/>
      <c r="J1" s="182"/>
      <c r="K1" s="10"/>
      <c r="L1" s="13"/>
      <c r="M1" s="32"/>
      <c r="N1" s="149" t="s">
        <v>71</v>
      </c>
      <c r="O1" s="33"/>
      <c r="P1" s="2"/>
      <c r="U1" s="10"/>
      <c r="V1" s="10"/>
      <c r="W1" s="10"/>
      <c r="X1" s="10"/>
      <c r="Y1" s="10"/>
    </row>
    <row r="2" spans="1:25" ht="42.75" customHeight="1" thickBot="1">
      <c r="A2" s="10"/>
      <c r="B2" s="11"/>
      <c r="C2" s="12"/>
      <c r="D2" s="10"/>
      <c r="E2" s="10"/>
      <c r="F2" s="156"/>
      <c r="G2" s="156"/>
      <c r="H2" s="156"/>
      <c r="I2" s="156"/>
      <c r="J2" s="156"/>
      <c r="K2" s="10"/>
      <c r="L2" s="13"/>
      <c r="M2" s="32"/>
      <c r="N2" s="149"/>
      <c r="O2" s="33"/>
      <c r="P2" s="2"/>
      <c r="U2" s="10"/>
      <c r="V2" s="10"/>
      <c r="W2" s="10"/>
      <c r="X2" s="10"/>
      <c r="Y2" s="10"/>
    </row>
    <row r="3" spans="1:25" s="40" customFormat="1" ht="27" customHeight="1" thickBot="1">
      <c r="A3" s="15"/>
      <c r="B3" s="15"/>
      <c r="C3" s="16"/>
      <c r="D3" s="154" t="s">
        <v>86</v>
      </c>
      <c r="E3" s="3"/>
      <c r="F3" s="3"/>
      <c r="G3" s="15"/>
      <c r="H3" s="15" t="s">
        <v>5</v>
      </c>
      <c r="I3" s="15"/>
      <c r="J3" s="154" t="s">
        <v>86</v>
      </c>
      <c r="K3" s="15"/>
      <c r="L3" s="35"/>
      <c r="M3" s="39"/>
      <c r="N3" s="33" t="s">
        <v>9</v>
      </c>
      <c r="O3" s="33"/>
      <c r="P3" s="16"/>
      <c r="Q3" s="16"/>
      <c r="R3" s="16"/>
      <c r="S3" s="16"/>
      <c r="T3" s="16" t="s">
        <v>7</v>
      </c>
      <c r="U3" s="15"/>
      <c r="V3" s="15"/>
      <c r="W3" s="15"/>
      <c r="X3" s="15" t="s">
        <v>8</v>
      </c>
      <c r="Y3" s="15"/>
    </row>
    <row r="4" spans="1:25" ht="21.75" customHeight="1" thickBot="1">
      <c r="A4" s="1"/>
      <c r="B4" s="2" t="s">
        <v>0</v>
      </c>
      <c r="C4" s="3" t="s">
        <v>1</v>
      </c>
      <c r="D4" s="155" t="s">
        <v>93</v>
      </c>
      <c r="G4" s="3" t="s">
        <v>2</v>
      </c>
      <c r="H4" s="3" t="s">
        <v>3</v>
      </c>
      <c r="I4" s="3" t="s">
        <v>114</v>
      </c>
      <c r="J4" s="155" t="s">
        <v>107</v>
      </c>
      <c r="L4" s="13"/>
      <c r="M4" s="32"/>
      <c r="N4" s="33"/>
      <c r="O4" s="33"/>
      <c r="P4" s="154" t="s">
        <v>86</v>
      </c>
      <c r="Q4" s="18"/>
      <c r="R4" s="34"/>
      <c r="S4" s="18"/>
      <c r="T4" s="18"/>
      <c r="U4" s="17"/>
    </row>
    <row r="5" spans="1:25" ht="24.95" customHeight="1" thickBot="1">
      <c r="A5" s="4">
        <v>1</v>
      </c>
      <c r="B5" s="70"/>
      <c r="C5" s="71"/>
      <c r="D5" s="23"/>
      <c r="F5" s="160">
        <v>1</v>
      </c>
      <c r="G5" s="177">
        <v>1</v>
      </c>
      <c r="H5" s="90" t="str">
        <f t="shared" ref="H5:H18" si="0">IF(ISNA(MATCH(F5,$D$5:$D$20,0)),"",INDEX($B$5:$B$19,MATCH(F5,$D$5:$D$20,0)))</f>
        <v/>
      </c>
      <c r="I5" s="91">
        <v>5</v>
      </c>
      <c r="J5" s="92"/>
      <c r="K5" s="18"/>
      <c r="L5" s="17"/>
      <c r="M5" s="2" t="s">
        <v>2</v>
      </c>
      <c r="N5" s="2" t="s">
        <v>3</v>
      </c>
      <c r="O5" s="3" t="s">
        <v>114</v>
      </c>
      <c r="P5" s="155" t="s">
        <v>108</v>
      </c>
      <c r="R5" s="34"/>
      <c r="S5" s="18"/>
      <c r="T5" s="18"/>
      <c r="U5" s="17"/>
    </row>
    <row r="6" spans="1:25" ht="24.95" customHeight="1" thickTop="1" thickBot="1">
      <c r="A6" s="5">
        <v>2</v>
      </c>
      <c r="B6" s="72"/>
      <c r="C6" s="73"/>
      <c r="D6" s="24"/>
      <c r="F6" s="161">
        <v>2</v>
      </c>
      <c r="G6" s="179"/>
      <c r="H6" s="93" t="str">
        <f t="shared" si="0"/>
        <v/>
      </c>
      <c r="I6" s="94"/>
      <c r="J6" s="25"/>
      <c r="K6" s="18"/>
      <c r="L6" s="160">
        <v>1</v>
      </c>
      <c r="M6" s="185">
        <v>6</v>
      </c>
      <c r="N6" s="105" t="str">
        <f>IF(ISNA(MATCH(L6,$J$5:$J$26,0)),"",INDEX($H$5:$H$26,MATCH(L6,$J$5:$J$26,0)))</f>
        <v/>
      </c>
      <c r="O6" s="106"/>
      <c r="P6" s="92"/>
      <c r="Q6" s="18"/>
      <c r="R6" s="17"/>
      <c r="U6" s="17"/>
    </row>
    <row r="7" spans="1:25" ht="24.95" customHeight="1" thickBot="1">
      <c r="A7" s="5">
        <v>3</v>
      </c>
      <c r="B7" s="74"/>
      <c r="C7" s="75"/>
      <c r="D7" s="24"/>
      <c r="F7" s="161">
        <v>3</v>
      </c>
      <c r="G7" s="177">
        <v>2</v>
      </c>
      <c r="H7" s="90" t="str">
        <f t="shared" si="0"/>
        <v/>
      </c>
      <c r="I7" s="91"/>
      <c r="J7" s="92"/>
      <c r="K7" s="18"/>
      <c r="L7" s="161">
        <v>2</v>
      </c>
      <c r="M7" s="186"/>
      <c r="N7" s="107" t="str">
        <f>IF(ISNA(MATCH(L7,$J$5:$J$26,0)),"",INDEX($H$5:$H$26,MATCH(L7,$J$5:$J$26,0)))</f>
        <v/>
      </c>
      <c r="O7" s="108"/>
      <c r="P7" s="25"/>
      <c r="Q7" s="18"/>
      <c r="R7" s="17"/>
      <c r="S7" s="17" t="s">
        <v>2</v>
      </c>
      <c r="T7" s="17" t="s">
        <v>3</v>
      </c>
      <c r="U7" s="3" t="s">
        <v>114</v>
      </c>
    </row>
    <row r="8" spans="1:25" ht="24.95" customHeight="1" thickTop="1" thickBot="1">
      <c r="A8" s="5">
        <v>4</v>
      </c>
      <c r="B8" s="72"/>
      <c r="C8" s="73"/>
      <c r="D8" s="24"/>
      <c r="F8" s="161">
        <v>4</v>
      </c>
      <c r="G8" s="179"/>
      <c r="H8" s="93" t="str">
        <f t="shared" si="0"/>
        <v/>
      </c>
      <c r="I8" s="94"/>
      <c r="J8" s="27"/>
      <c r="K8" s="18"/>
      <c r="L8" s="3"/>
      <c r="M8" s="35"/>
      <c r="N8" s="110"/>
      <c r="O8" s="111"/>
      <c r="P8" s="104"/>
      <c r="Q8" s="18"/>
      <c r="R8" s="160">
        <v>1</v>
      </c>
      <c r="S8" s="177">
        <v>2</v>
      </c>
      <c r="T8" s="109" t="str">
        <f>IF(ISNA(MATCH(R8,$P$6:$P$19,0)),"",INDEX($N$6:$N$19,MATCH(R8,$P$6:$P$19,0)))</f>
        <v/>
      </c>
      <c r="U8" s="91"/>
    </row>
    <row r="9" spans="1:25" ht="24.95" customHeight="1" thickBot="1">
      <c r="A9" s="5">
        <v>5</v>
      </c>
      <c r="B9" s="74"/>
      <c r="C9" s="75"/>
      <c r="D9" s="24"/>
      <c r="F9" s="161">
        <v>5</v>
      </c>
      <c r="G9" s="177">
        <v>3</v>
      </c>
      <c r="H9" s="90" t="str">
        <f t="shared" si="0"/>
        <v/>
      </c>
      <c r="I9" s="91"/>
      <c r="J9" s="92"/>
      <c r="K9" s="18"/>
      <c r="L9" s="3"/>
      <c r="M9" s="35"/>
      <c r="N9" s="110"/>
      <c r="O9" s="111"/>
      <c r="P9" s="104"/>
      <c r="R9" s="161">
        <v>2</v>
      </c>
      <c r="S9" s="179"/>
      <c r="T9" s="115" t="str">
        <f>IF(ISNA(MATCH(R9,$P$6:$P$19,0)),"",INDEX($N$6:$N$19,MATCH(R9,$P$6:$P$19,0)))</f>
        <v/>
      </c>
      <c r="U9" s="98"/>
    </row>
    <row r="10" spans="1:25" ht="24.95" customHeight="1" thickBot="1">
      <c r="A10" s="5">
        <v>6</v>
      </c>
      <c r="B10" s="72"/>
      <c r="C10" s="73"/>
      <c r="D10" s="24"/>
      <c r="F10" s="161">
        <v>6</v>
      </c>
      <c r="G10" s="179"/>
      <c r="H10" s="93" t="str">
        <f t="shared" si="0"/>
        <v/>
      </c>
      <c r="I10" s="94"/>
      <c r="J10" s="95"/>
      <c r="K10" s="18"/>
      <c r="L10" s="104"/>
      <c r="M10" s="32"/>
      <c r="N10" s="112"/>
      <c r="O10" s="104"/>
      <c r="P10" s="2"/>
      <c r="R10" s="117"/>
      <c r="S10" s="19"/>
      <c r="T10" s="99"/>
      <c r="U10" s="100"/>
      <c r="W10" s="3" t="s">
        <v>2</v>
      </c>
      <c r="X10" s="3" t="s">
        <v>3</v>
      </c>
      <c r="Y10" s="3" t="s">
        <v>114</v>
      </c>
    </row>
    <row r="11" spans="1:25" ht="24.95" customHeight="1" thickTop="1">
      <c r="A11" s="5">
        <v>7</v>
      </c>
      <c r="B11" s="74"/>
      <c r="C11" s="75"/>
      <c r="D11" s="24"/>
      <c r="F11" s="161">
        <v>7</v>
      </c>
      <c r="G11" s="177">
        <v>4</v>
      </c>
      <c r="H11" s="90" t="str">
        <f t="shared" si="0"/>
        <v/>
      </c>
      <c r="I11" s="91"/>
      <c r="J11" s="92"/>
      <c r="K11" s="18"/>
      <c r="L11" s="161">
        <v>3</v>
      </c>
      <c r="M11" s="185">
        <v>4</v>
      </c>
      <c r="N11" s="105" t="str">
        <f>IF(ISNA(MATCH(L11,$J$5:$J$26,0)),"",INDEX($H$5:$H$26,MATCH(L11,$J$5:$J$26,0)))</f>
        <v/>
      </c>
      <c r="O11" s="113"/>
      <c r="P11" s="92"/>
      <c r="R11" s="117"/>
      <c r="S11" s="19"/>
      <c r="T11" s="99"/>
      <c r="U11" s="100"/>
      <c r="W11" s="177">
        <v>3</v>
      </c>
      <c r="X11" s="116" t="str">
        <f>IF(U8=U9,"résultat",IF(U8&gt;U9,T8,T9))</f>
        <v>résultat</v>
      </c>
      <c r="Y11" s="91"/>
    </row>
    <row r="12" spans="1:25" ht="24.95" customHeight="1" thickBot="1">
      <c r="A12" s="5">
        <v>8</v>
      </c>
      <c r="B12" s="76"/>
      <c r="C12" s="73"/>
      <c r="D12" s="24"/>
      <c r="F12" s="161">
        <v>8</v>
      </c>
      <c r="G12" s="179"/>
      <c r="H12" s="93" t="str">
        <f t="shared" si="0"/>
        <v/>
      </c>
      <c r="I12" s="94"/>
      <c r="J12" s="27"/>
      <c r="K12" s="18"/>
      <c r="L12" s="161">
        <v>4</v>
      </c>
      <c r="M12" s="186"/>
      <c r="N12" s="107" t="str">
        <f>IF(ISNA(MATCH(L12,$J$5:$J$26,0)),"",INDEX($H$5:$H$26,MATCH(L12,$J$5:$J$26,0)))</f>
        <v/>
      </c>
      <c r="O12" s="114"/>
      <c r="P12" s="27"/>
      <c r="Q12" s="18"/>
      <c r="R12" s="117"/>
      <c r="S12" s="19"/>
      <c r="T12" s="99"/>
      <c r="U12" s="100"/>
      <c r="W12" s="178"/>
      <c r="X12" s="93" t="str">
        <f>IF(U14=U15,"résultat",IF(U14&gt;U15,T14,T15))</f>
        <v>résultat</v>
      </c>
      <c r="Y12" s="98"/>
    </row>
    <row r="13" spans="1:25" ht="24.95" customHeight="1" thickBot="1">
      <c r="A13" s="5">
        <v>9</v>
      </c>
      <c r="B13" s="74"/>
      <c r="C13" s="75"/>
      <c r="D13" s="24"/>
      <c r="F13" s="161">
        <v>9</v>
      </c>
      <c r="G13" s="177">
        <v>5</v>
      </c>
      <c r="H13" s="90" t="str">
        <f t="shared" si="0"/>
        <v/>
      </c>
      <c r="I13" s="91"/>
      <c r="J13" s="92"/>
      <c r="K13" s="18"/>
      <c r="L13" s="3"/>
      <c r="M13" s="35"/>
      <c r="N13" s="110"/>
      <c r="O13" s="111"/>
      <c r="P13" s="104"/>
      <c r="Q13" s="18"/>
      <c r="R13" s="117"/>
      <c r="S13" s="19"/>
      <c r="T13" s="99"/>
      <c r="U13" s="100"/>
    </row>
    <row r="14" spans="1:25" ht="24.95" customHeight="1" thickBot="1">
      <c r="A14" s="5">
        <v>10</v>
      </c>
      <c r="B14" s="77"/>
      <c r="C14" s="73"/>
      <c r="D14" s="24"/>
      <c r="F14" s="161">
        <v>10</v>
      </c>
      <c r="G14" s="179"/>
      <c r="H14" s="93" t="str">
        <f t="shared" si="0"/>
        <v/>
      </c>
      <c r="I14" s="94"/>
      <c r="J14" s="95"/>
      <c r="K14" s="18"/>
      <c r="L14" s="3"/>
      <c r="M14" s="35"/>
      <c r="N14" s="110"/>
      <c r="O14" s="111"/>
      <c r="P14" s="104"/>
      <c r="R14" s="161">
        <v>3</v>
      </c>
      <c r="S14" s="177">
        <v>5</v>
      </c>
      <c r="T14" s="109" t="str">
        <f>IF(ISNA(MATCH(R14,$P$6:$P$19,0)),"",INDEX($N$6:$N$19,MATCH(R14,$P$6:$P$19,0)))</f>
        <v/>
      </c>
      <c r="U14" s="91"/>
    </row>
    <row r="15" spans="1:25" ht="24.95" customHeight="1" thickBot="1">
      <c r="A15" s="5">
        <v>11</v>
      </c>
      <c r="B15" s="74"/>
      <c r="C15" s="75"/>
      <c r="D15" s="24"/>
      <c r="F15" s="161">
        <v>11</v>
      </c>
      <c r="G15" s="177">
        <v>6</v>
      </c>
      <c r="H15" s="90" t="str">
        <f t="shared" si="0"/>
        <v/>
      </c>
      <c r="I15" s="91"/>
      <c r="J15" s="92"/>
      <c r="K15" s="18"/>
      <c r="L15" s="3"/>
      <c r="M15" s="12"/>
      <c r="N15" s="110"/>
      <c r="O15" s="119"/>
      <c r="P15" s="2"/>
      <c r="R15" s="24">
        <v>7</v>
      </c>
      <c r="S15" s="179"/>
      <c r="T15" s="120" t="str">
        <f>IF(ISNA(MATCH(R15,$J$5:$J$19,0)),"",INDEX($H$5:$H$19,MATCH(R15,$J$5:$J$19,0)))</f>
        <v/>
      </c>
      <c r="U15" s="98"/>
    </row>
    <row r="16" spans="1:25" ht="24.95" customHeight="1" thickTop="1" thickBot="1">
      <c r="A16" s="5">
        <v>12</v>
      </c>
      <c r="B16" s="77"/>
      <c r="C16" s="73"/>
      <c r="D16" s="24"/>
      <c r="F16" s="161">
        <v>12</v>
      </c>
      <c r="G16" s="179"/>
      <c r="H16" s="93" t="str">
        <f t="shared" si="0"/>
        <v/>
      </c>
      <c r="I16" s="94"/>
      <c r="J16" s="27"/>
      <c r="K16" s="18"/>
      <c r="L16" s="161">
        <v>5</v>
      </c>
      <c r="M16" s="185">
        <v>1</v>
      </c>
      <c r="N16" s="105" t="str">
        <f>IF(ISNA(MATCH(L16,$J$5:$J$26,0)),"",INDEX($H$5:$H$26,MATCH(L16,$J$5:$J$26,0)))</f>
        <v/>
      </c>
      <c r="O16" s="113"/>
      <c r="P16" s="92"/>
      <c r="Q16" s="18"/>
      <c r="R16" s="17"/>
      <c r="U16" s="17"/>
    </row>
    <row r="17" spans="1:21" ht="24.95" customHeight="1" thickBot="1">
      <c r="A17" s="5">
        <v>13</v>
      </c>
      <c r="B17" s="74"/>
      <c r="C17" s="75"/>
      <c r="D17" s="24"/>
      <c r="F17" s="161">
        <v>13</v>
      </c>
      <c r="G17" s="177">
        <v>7</v>
      </c>
      <c r="H17" s="90" t="str">
        <f t="shared" si="0"/>
        <v/>
      </c>
      <c r="I17" s="91"/>
      <c r="J17" s="92"/>
      <c r="K17" s="18"/>
      <c r="L17" s="161">
        <v>6</v>
      </c>
      <c r="M17" s="186"/>
      <c r="N17" s="107" t="str">
        <f>IF(ISNA(MATCH(L17,$J$5:$J$26,0)),"",INDEX($H$5:$H$26,MATCH(L17,$J$5:$J$26,0)))</f>
        <v/>
      </c>
      <c r="O17" s="114"/>
      <c r="P17" s="27"/>
      <c r="Q17" s="18"/>
      <c r="R17" s="17"/>
      <c r="U17" s="17"/>
    </row>
    <row r="18" spans="1:21" ht="24.95" customHeight="1" thickTop="1" thickBot="1">
      <c r="A18" s="6">
        <v>14</v>
      </c>
      <c r="B18" s="78" t="s">
        <v>84</v>
      </c>
      <c r="C18" s="81"/>
      <c r="D18" s="25"/>
      <c r="F18" s="162">
        <v>14</v>
      </c>
      <c r="G18" s="179"/>
      <c r="H18" s="93" t="str">
        <f t="shared" si="0"/>
        <v/>
      </c>
      <c r="I18" s="94"/>
      <c r="J18" s="27"/>
      <c r="K18" s="18"/>
      <c r="L18" s="17"/>
      <c r="N18" s="36"/>
      <c r="O18" s="37"/>
      <c r="P18" s="34"/>
      <c r="R18" s="17"/>
      <c r="U18" s="17"/>
    </row>
    <row r="19" spans="1:21" ht="24.95" customHeight="1">
      <c r="K19" s="18"/>
      <c r="L19" s="17"/>
      <c r="P19" s="17"/>
      <c r="R19" s="17"/>
      <c r="U19" s="17"/>
    </row>
    <row r="20" spans="1:21" ht="24.95" customHeight="1">
      <c r="I20" s="176" t="s">
        <v>45</v>
      </c>
      <c r="J20" s="176"/>
      <c r="K20" s="18"/>
      <c r="L20" s="17"/>
      <c r="O20" s="176" t="s">
        <v>44</v>
      </c>
      <c r="P20" s="176"/>
      <c r="Q20" s="18"/>
      <c r="R20" s="17"/>
      <c r="U20" s="17"/>
    </row>
    <row r="21" spans="1:21" ht="24.95" customHeight="1">
      <c r="G21" s="21"/>
      <c r="I21" s="17"/>
      <c r="J21" s="17"/>
      <c r="L21" s="17"/>
      <c r="P21" s="17"/>
      <c r="Q21" s="18"/>
      <c r="R21" s="17"/>
      <c r="U21" s="17"/>
    </row>
    <row r="22" spans="1:21" ht="24.95" customHeight="1">
      <c r="B22" s="47" t="s">
        <v>30</v>
      </c>
      <c r="C22" s="22"/>
      <c r="D22" s="22"/>
      <c r="E22" s="22"/>
      <c r="F22" s="22"/>
      <c r="G22" s="101"/>
      <c r="I22" s="46"/>
      <c r="J22" s="46"/>
      <c r="K22" s="22"/>
      <c r="L22" s="46"/>
      <c r="M22" s="22"/>
      <c r="P22" s="17"/>
    </row>
    <row r="23" spans="1:21" ht="21" customHeight="1">
      <c r="B23" s="102" t="s">
        <v>50</v>
      </c>
      <c r="C23" s="103" t="s">
        <v>56</v>
      </c>
      <c r="D23" s="22"/>
      <c r="E23" s="22"/>
      <c r="F23" s="22"/>
      <c r="G23" s="101"/>
      <c r="H23" s="22"/>
      <c r="I23" s="46"/>
      <c r="J23" s="46"/>
      <c r="K23" s="22"/>
      <c r="L23" s="46"/>
      <c r="M23" s="22"/>
      <c r="N23" s="22"/>
    </row>
    <row r="24" spans="1:21" ht="19.5" customHeight="1">
      <c r="B24"/>
    </row>
    <row r="26" spans="1:21">
      <c r="L26" s="17"/>
    </row>
    <row r="27" spans="1:21">
      <c r="L27" s="17"/>
    </row>
    <row r="28" spans="1:21">
      <c r="L28" s="17"/>
    </row>
  </sheetData>
  <sheetProtection password="CFC3" sheet="1" objects="1" scenarios="1" formatCells="0" formatColumns="0" formatRows="0" insertColumns="0" insertRows="0" insertHyperlinks="0" deleteColumns="0" deleteRows="0" sort="0"/>
  <mergeCells count="17">
    <mergeCell ref="W11:W12"/>
    <mergeCell ref="G13:G14"/>
    <mergeCell ref="G15:G16"/>
    <mergeCell ref="S14:S15"/>
    <mergeCell ref="G17:G18"/>
    <mergeCell ref="A1:B1"/>
    <mergeCell ref="O20:P20"/>
    <mergeCell ref="I20:J20"/>
    <mergeCell ref="M6:M7"/>
    <mergeCell ref="M11:M12"/>
    <mergeCell ref="M16:M17"/>
    <mergeCell ref="F1:J1"/>
    <mergeCell ref="G5:G6"/>
    <mergeCell ref="G7:G8"/>
    <mergeCell ref="S8:S9"/>
    <mergeCell ref="G9:G10"/>
    <mergeCell ref="G11:G12"/>
  </mergeCells>
  <conditionalFormatting sqref="I5:I6">
    <cfRule type="iconSet" priority="35">
      <iconSet>
        <cfvo type="percent" val="0"/>
        <cfvo type="percent" val="12"/>
        <cfvo type="percent" val="13"/>
      </iconSet>
    </cfRule>
    <cfRule type="duplicateValues" dxfId="243" priority="36"/>
  </conditionalFormatting>
  <conditionalFormatting sqref="I7:I8">
    <cfRule type="iconSet" priority="33">
      <iconSet>
        <cfvo type="percent" val="0"/>
        <cfvo type="percent" val="12"/>
        <cfvo type="percent" val="13"/>
      </iconSet>
    </cfRule>
    <cfRule type="duplicateValues" dxfId="242" priority="34"/>
  </conditionalFormatting>
  <conditionalFormatting sqref="I9:I10">
    <cfRule type="iconSet" priority="31">
      <iconSet>
        <cfvo type="percent" val="0"/>
        <cfvo type="percent" val="12"/>
        <cfvo type="percent" val="13"/>
      </iconSet>
    </cfRule>
    <cfRule type="duplicateValues" dxfId="241" priority="32"/>
  </conditionalFormatting>
  <conditionalFormatting sqref="I11:I12">
    <cfRule type="iconSet" priority="29">
      <iconSet>
        <cfvo type="percent" val="0"/>
        <cfvo type="percent" val="12"/>
        <cfvo type="percent" val="13"/>
      </iconSet>
    </cfRule>
    <cfRule type="duplicateValues" dxfId="240" priority="30"/>
  </conditionalFormatting>
  <conditionalFormatting sqref="I13:I14">
    <cfRule type="iconSet" priority="27">
      <iconSet>
        <cfvo type="percent" val="0"/>
        <cfvo type="percent" val="12"/>
        <cfvo type="percent" val="13"/>
      </iconSet>
    </cfRule>
    <cfRule type="duplicateValues" dxfId="239" priority="28"/>
  </conditionalFormatting>
  <conditionalFormatting sqref="I15:I16">
    <cfRule type="iconSet" priority="25">
      <iconSet>
        <cfvo type="percent" val="0"/>
        <cfvo type="percent" val="12"/>
        <cfvo type="percent" val="13"/>
      </iconSet>
    </cfRule>
    <cfRule type="duplicateValues" dxfId="238" priority="26"/>
  </conditionalFormatting>
  <conditionalFormatting sqref="I17:I18">
    <cfRule type="iconSet" priority="23">
      <iconSet>
        <cfvo type="percent" val="0"/>
        <cfvo type="percent" val="12"/>
        <cfvo type="percent" val="13"/>
      </iconSet>
    </cfRule>
    <cfRule type="duplicateValues" dxfId="237" priority="24"/>
  </conditionalFormatting>
  <conditionalFormatting sqref="U8:U9">
    <cfRule type="iconSet" priority="11">
      <iconSet>
        <cfvo type="percent" val="0"/>
        <cfvo type="percent" val="12"/>
        <cfvo type="percent" val="13"/>
      </iconSet>
    </cfRule>
    <cfRule type="duplicateValues" dxfId="236" priority="12"/>
  </conditionalFormatting>
  <conditionalFormatting sqref="U14:U15">
    <cfRule type="iconSet" priority="9">
      <iconSet>
        <cfvo type="percent" val="0"/>
        <cfvo type="percent" val="12"/>
        <cfvo type="percent" val="13"/>
      </iconSet>
    </cfRule>
    <cfRule type="duplicateValues" dxfId="235" priority="10"/>
  </conditionalFormatting>
  <conditionalFormatting sqref="O6:O9">
    <cfRule type="iconSet" priority="3">
      <iconSet>
        <cfvo type="percent" val="0"/>
        <cfvo type="percent" val="12"/>
        <cfvo type="percent" val="13"/>
      </iconSet>
    </cfRule>
    <cfRule type="duplicateValues" dxfId="234" priority="4"/>
  </conditionalFormatting>
  <conditionalFormatting sqref="O11:O14">
    <cfRule type="iconSet" priority="3">
      <iconSet>
        <cfvo type="percent" val="0"/>
        <cfvo type="percent" val="12"/>
        <cfvo type="percent" val="13"/>
      </iconSet>
    </cfRule>
    <cfRule type="duplicateValues" dxfId="233" priority="4"/>
  </conditionalFormatting>
  <conditionalFormatting sqref="O16:O18">
    <cfRule type="iconSet" priority="3">
      <iconSet>
        <cfvo type="percent" val="0"/>
        <cfvo type="percent" val="12"/>
        <cfvo type="percent" val="13"/>
      </iconSet>
    </cfRule>
    <cfRule type="duplicateValues" dxfId="232" priority="4"/>
  </conditionalFormatting>
  <conditionalFormatting sqref="Y11:Y12">
    <cfRule type="iconSet" priority="1">
      <iconSet>
        <cfvo type="percent" val="0"/>
        <cfvo type="percent" val="12"/>
        <cfvo type="percent" val="13"/>
      </iconSet>
    </cfRule>
    <cfRule type="duplicateValues" dxfId="231" priority="2"/>
  </conditionalFormatting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Y24"/>
  <sheetViews>
    <sheetView tabSelected="1" zoomScale="70" zoomScaleNormal="70" workbookViewId="0">
      <selection activeCell="U13" sqref="U13"/>
    </sheetView>
  </sheetViews>
  <sheetFormatPr baseColWidth="10" defaultRowHeight="15"/>
  <cols>
    <col min="1" max="1" width="7" style="14" customWidth="1"/>
    <col min="2" max="2" width="35" style="14" customWidth="1"/>
    <col min="3" max="3" width="25" style="14" customWidth="1"/>
    <col min="4" max="4" width="13" style="14" customWidth="1"/>
    <col min="5" max="5" width="7.85546875" style="14" customWidth="1"/>
    <col min="6" max="6" width="6.42578125" style="14" customWidth="1"/>
    <col min="7" max="7" width="7.28515625" style="21" customWidth="1"/>
    <col min="8" max="8" width="31.7109375" style="14" customWidth="1"/>
    <col min="9" max="9" width="9.140625" style="17" customWidth="1"/>
    <col min="10" max="10" width="11.7109375" style="17" customWidth="1"/>
    <col min="11" max="11" width="7.28515625" style="14" customWidth="1"/>
    <col min="12" max="12" width="6.28515625" style="17" customWidth="1"/>
    <col min="13" max="13" width="6.85546875" style="14" customWidth="1"/>
    <col min="14" max="14" width="29.5703125" style="14" customWidth="1"/>
    <col min="15" max="15" width="9.85546875" style="14" customWidth="1"/>
    <col min="16" max="16" width="11.140625" style="17" customWidth="1"/>
    <col min="17" max="17" width="8.5703125" style="14" customWidth="1"/>
    <col min="18" max="18" width="6.5703125" style="17" customWidth="1"/>
    <col min="19" max="19" width="7.42578125" style="14" customWidth="1"/>
    <col min="20" max="20" width="28.28515625" style="14" customWidth="1"/>
    <col min="21" max="21" width="9.7109375" style="17" customWidth="1"/>
    <col min="22" max="22" width="5.85546875" style="14" customWidth="1"/>
    <col min="23" max="23" width="6.42578125" style="14" customWidth="1"/>
    <col min="24" max="24" width="30" style="14" customWidth="1"/>
    <col min="25" max="25" width="10" style="14" customWidth="1"/>
    <col min="26" max="16384" width="11.42578125" style="14"/>
  </cols>
  <sheetData>
    <row r="1" spans="1:25" s="10" customFormat="1" ht="45.75" customHeight="1" thickBot="1">
      <c r="A1" s="175" t="s">
        <v>70</v>
      </c>
      <c r="B1" s="175"/>
      <c r="C1" s="12" t="s">
        <v>76</v>
      </c>
      <c r="G1" s="180" t="s">
        <v>10</v>
      </c>
      <c r="H1" s="181"/>
      <c r="I1" s="182"/>
      <c r="J1" s="14"/>
      <c r="M1" s="14"/>
      <c r="N1" s="149" t="s">
        <v>71</v>
      </c>
      <c r="O1" s="14"/>
      <c r="P1" s="14"/>
      <c r="Q1" s="14"/>
      <c r="R1" s="14"/>
      <c r="S1" s="14"/>
      <c r="T1" s="14"/>
    </row>
    <row r="2" spans="1:25" s="10" customFormat="1" ht="45.75" customHeight="1" thickBot="1">
      <c r="B2" s="11"/>
      <c r="C2" s="12"/>
      <c r="G2" s="156"/>
      <c r="H2" s="156"/>
      <c r="I2" s="156"/>
      <c r="J2" s="14"/>
      <c r="M2" s="14"/>
      <c r="N2" s="149"/>
      <c r="O2" s="14"/>
      <c r="P2" s="14"/>
      <c r="Q2" s="14"/>
      <c r="R2" s="14"/>
      <c r="S2" s="14"/>
      <c r="T2" s="14"/>
    </row>
    <row r="3" spans="1:25" s="15" customFormat="1" ht="29.25" customHeight="1" thickBot="1">
      <c r="C3" s="16"/>
      <c r="D3" s="154" t="s">
        <v>86</v>
      </c>
      <c r="E3" s="3"/>
      <c r="F3" s="3"/>
      <c r="H3" s="15" t="s">
        <v>5</v>
      </c>
      <c r="J3" s="154" t="s">
        <v>86</v>
      </c>
      <c r="N3" s="16" t="s">
        <v>49</v>
      </c>
      <c r="O3" s="16"/>
      <c r="P3" s="16"/>
      <c r="Q3" s="16"/>
      <c r="R3" s="16"/>
      <c r="S3" s="16"/>
      <c r="T3" s="16" t="s">
        <v>7</v>
      </c>
      <c r="X3" s="15" t="s">
        <v>8</v>
      </c>
    </row>
    <row r="4" spans="1:25" ht="28.5" customHeight="1" thickBot="1">
      <c r="A4" s="1"/>
      <c r="B4" s="2" t="s">
        <v>0</v>
      </c>
      <c r="C4" s="3" t="s">
        <v>1</v>
      </c>
      <c r="D4" s="155" t="s">
        <v>88</v>
      </c>
      <c r="G4" s="3" t="s">
        <v>2</v>
      </c>
      <c r="H4" s="3" t="s">
        <v>3</v>
      </c>
      <c r="I4" s="3" t="s">
        <v>114</v>
      </c>
      <c r="J4" s="155" t="s">
        <v>106</v>
      </c>
      <c r="N4" s="41"/>
      <c r="O4" s="18"/>
      <c r="P4" s="154" t="s">
        <v>86</v>
      </c>
      <c r="Q4" s="18"/>
      <c r="R4" s="34"/>
      <c r="S4" s="18"/>
      <c r="T4" s="18"/>
    </row>
    <row r="5" spans="1:25" ht="30" customHeight="1" thickBot="1">
      <c r="A5" s="4">
        <v>1</v>
      </c>
      <c r="B5" s="70"/>
      <c r="C5" s="71"/>
      <c r="D5" s="23"/>
      <c r="F5" s="160">
        <v>1</v>
      </c>
      <c r="G5" s="177">
        <v>1</v>
      </c>
      <c r="H5" s="90" t="str">
        <f t="shared" ref="H5:H20" si="0">IF(ISNA(MATCH(F5,$D$5:$D$20,0)),"",INDEX($B$5:$B$20,MATCH(F5,$D$5:$D$20,0)))</f>
        <v/>
      </c>
      <c r="I5" s="91"/>
      <c r="J5" s="92"/>
      <c r="K5" s="18"/>
      <c r="M5" s="3" t="s">
        <v>2</v>
      </c>
      <c r="N5" s="3" t="s">
        <v>3</v>
      </c>
      <c r="O5" s="3" t="s">
        <v>114</v>
      </c>
      <c r="P5" s="155" t="s">
        <v>89</v>
      </c>
    </row>
    <row r="6" spans="1:25" ht="30" customHeight="1" thickBot="1">
      <c r="A6" s="5">
        <v>2</v>
      </c>
      <c r="B6" s="72"/>
      <c r="C6" s="73"/>
      <c r="D6" s="24"/>
      <c r="F6" s="161">
        <v>2</v>
      </c>
      <c r="G6" s="179"/>
      <c r="H6" s="93" t="str">
        <f t="shared" si="0"/>
        <v/>
      </c>
      <c r="I6" s="94"/>
      <c r="J6" s="25"/>
      <c r="K6" s="18"/>
      <c r="L6" s="160">
        <v>1</v>
      </c>
      <c r="M6" s="177">
        <v>7</v>
      </c>
      <c r="N6" s="90" t="str">
        <f>IF(ISNA(MATCH(L6,$J$5:$J$20,0)),"",INDEX($H$5:$H$20,MATCH(L6,$J$5:$J$20,0)))</f>
        <v/>
      </c>
      <c r="O6" s="91"/>
      <c r="P6" s="92"/>
      <c r="Q6" s="18"/>
    </row>
    <row r="7" spans="1:25" ht="30" customHeight="1" thickBot="1">
      <c r="A7" s="5">
        <v>3</v>
      </c>
      <c r="B7" s="74"/>
      <c r="C7" s="75"/>
      <c r="D7" s="24"/>
      <c r="F7" s="161">
        <v>3</v>
      </c>
      <c r="G7" s="177">
        <v>2</v>
      </c>
      <c r="H7" s="90" t="str">
        <f t="shared" si="0"/>
        <v/>
      </c>
      <c r="I7" s="91"/>
      <c r="J7" s="92"/>
      <c r="K7" s="18"/>
      <c r="L7" s="162">
        <v>2</v>
      </c>
      <c r="M7" s="179"/>
      <c r="N7" s="120" t="str">
        <f>IF(ISNA(MATCH(L7,$J$5:$J$20,0)),"",INDEX($H$5:$H$20,MATCH(L7,$J$5:$J$20,0)))</f>
        <v/>
      </c>
      <c r="O7" s="94"/>
      <c r="P7" s="27"/>
      <c r="Q7" s="18"/>
      <c r="S7" s="3" t="s">
        <v>2</v>
      </c>
      <c r="T7" s="3" t="s">
        <v>3</v>
      </c>
      <c r="U7" s="3" t="s">
        <v>114</v>
      </c>
    </row>
    <row r="8" spans="1:25" ht="30" customHeight="1" thickBot="1">
      <c r="A8" s="5">
        <v>4</v>
      </c>
      <c r="B8" s="72"/>
      <c r="C8" s="73"/>
      <c r="D8" s="24"/>
      <c r="F8" s="161">
        <v>4</v>
      </c>
      <c r="G8" s="179"/>
      <c r="H8" s="93" t="str">
        <f t="shared" si="0"/>
        <v/>
      </c>
      <c r="I8" s="94"/>
      <c r="J8" s="27"/>
      <c r="K8" s="18"/>
      <c r="L8" s="3"/>
      <c r="M8" s="42"/>
      <c r="N8" s="99"/>
      <c r="O8" s="122"/>
      <c r="P8" s="3"/>
      <c r="R8" s="160">
        <v>1</v>
      </c>
      <c r="S8" s="177">
        <v>2</v>
      </c>
      <c r="T8" s="90" t="str">
        <f>IF(ISNA(MATCH(R8,$P$5:$P$20,0)),"",INDEX($N$5:$N$20,MATCH(R8,$P$5:$P$20,0)))</f>
        <v/>
      </c>
      <c r="U8" s="91"/>
    </row>
    <row r="9" spans="1:25" ht="30" customHeight="1" thickBot="1">
      <c r="A9" s="5">
        <v>5</v>
      </c>
      <c r="B9" s="74"/>
      <c r="C9" s="75"/>
      <c r="D9" s="24"/>
      <c r="F9" s="161">
        <v>5</v>
      </c>
      <c r="G9" s="177">
        <v>3</v>
      </c>
      <c r="H9" s="90" t="str">
        <f t="shared" si="0"/>
        <v/>
      </c>
      <c r="I9" s="91"/>
      <c r="J9" s="92"/>
      <c r="K9" s="18"/>
      <c r="L9" s="3"/>
      <c r="M9" s="42"/>
      <c r="N9" s="99"/>
      <c r="O9" s="122"/>
      <c r="P9" s="3"/>
      <c r="R9" s="162">
        <v>2</v>
      </c>
      <c r="S9" s="179"/>
      <c r="T9" s="120" t="str">
        <f>IF(ISNA(MATCH(R9,$P$5:$P$20,0)),"",INDEX($N$5:$N$20,MATCH(R9,$P$5:$P$20,0)))</f>
        <v/>
      </c>
      <c r="U9" s="98"/>
    </row>
    <row r="10" spans="1:25" ht="30" customHeight="1" thickBot="1">
      <c r="A10" s="5">
        <v>6</v>
      </c>
      <c r="B10" s="72"/>
      <c r="C10" s="73"/>
      <c r="D10" s="24"/>
      <c r="F10" s="161">
        <v>6</v>
      </c>
      <c r="G10" s="179"/>
      <c r="H10" s="93" t="str">
        <f t="shared" si="0"/>
        <v/>
      </c>
      <c r="I10" s="94"/>
      <c r="J10" s="95"/>
      <c r="K10" s="18"/>
      <c r="L10" s="160">
        <v>3</v>
      </c>
      <c r="M10" s="177">
        <v>5</v>
      </c>
      <c r="N10" s="90" t="str">
        <f>IF(ISNA(MATCH(L10,$J$5:$J$20,0)),"",INDEX($H$5:$H$20,MATCH(L10,$J$5:$J$20,0)))</f>
        <v/>
      </c>
      <c r="O10" s="91"/>
      <c r="P10" s="92"/>
      <c r="Q10" s="18"/>
      <c r="R10" s="3"/>
      <c r="S10" s="19"/>
      <c r="T10" s="99"/>
      <c r="U10" s="100"/>
    </row>
    <row r="11" spans="1:25" ht="30" customHeight="1" thickBot="1">
      <c r="A11" s="5">
        <v>7</v>
      </c>
      <c r="B11" s="74"/>
      <c r="C11" s="75"/>
      <c r="D11" s="24"/>
      <c r="F11" s="161">
        <v>7</v>
      </c>
      <c r="G11" s="177">
        <v>4</v>
      </c>
      <c r="H11" s="90" t="str">
        <f t="shared" si="0"/>
        <v/>
      </c>
      <c r="I11" s="91"/>
      <c r="J11" s="92"/>
      <c r="K11" s="18"/>
      <c r="L11" s="162">
        <v>4</v>
      </c>
      <c r="M11" s="179"/>
      <c r="N11" s="120" t="str">
        <f>IF(ISNA(MATCH(L11,$J$5:$J$20,0)),"",INDEX($H$5:$H$20,MATCH(L11,$J$5:$J$20,0)))</f>
        <v/>
      </c>
      <c r="O11" s="94"/>
      <c r="P11" s="27"/>
      <c r="Q11" s="18"/>
      <c r="R11" s="3"/>
      <c r="S11" s="19"/>
      <c r="T11" s="99"/>
      <c r="U11" s="100"/>
      <c r="W11" s="3" t="s">
        <v>2</v>
      </c>
      <c r="X11" s="3" t="s">
        <v>3</v>
      </c>
      <c r="Y11" s="3" t="s">
        <v>114</v>
      </c>
    </row>
    <row r="12" spans="1:25" ht="30" customHeight="1" thickBot="1">
      <c r="A12" s="5">
        <v>8</v>
      </c>
      <c r="B12" s="76"/>
      <c r="C12" s="73"/>
      <c r="D12" s="24"/>
      <c r="F12" s="161">
        <v>8</v>
      </c>
      <c r="G12" s="179"/>
      <c r="H12" s="93" t="str">
        <f t="shared" si="0"/>
        <v/>
      </c>
      <c r="I12" s="94"/>
      <c r="J12" s="27"/>
      <c r="K12" s="18"/>
      <c r="L12" s="3"/>
      <c r="M12" s="42"/>
      <c r="N12" s="99"/>
      <c r="O12" s="122"/>
      <c r="P12" s="3"/>
      <c r="R12" s="3"/>
      <c r="S12" s="19"/>
      <c r="T12" s="99"/>
      <c r="U12" s="100"/>
      <c r="W12" s="177">
        <v>3</v>
      </c>
      <c r="X12" s="116" t="str">
        <f>IF(U8=U9,"résultat",IF(U8&gt;U9,T8,T9))</f>
        <v>résultat</v>
      </c>
      <c r="Y12" s="91"/>
    </row>
    <row r="13" spans="1:25" ht="30" customHeight="1" thickBot="1">
      <c r="A13" s="5">
        <v>9</v>
      </c>
      <c r="B13" s="74"/>
      <c r="C13" s="75"/>
      <c r="D13" s="24"/>
      <c r="F13" s="161">
        <v>9</v>
      </c>
      <c r="G13" s="177">
        <v>5</v>
      </c>
      <c r="H13" s="90" t="str">
        <f t="shared" si="0"/>
        <v/>
      </c>
      <c r="I13" s="91"/>
      <c r="J13" s="92"/>
      <c r="K13" s="18"/>
      <c r="L13" s="3"/>
      <c r="M13" s="42"/>
      <c r="N13" s="99"/>
      <c r="O13" s="122"/>
      <c r="P13" s="3"/>
      <c r="R13" s="3"/>
      <c r="S13" s="19"/>
      <c r="T13" s="99"/>
      <c r="U13" s="100"/>
      <c r="W13" s="178"/>
      <c r="X13" s="93" t="str">
        <f>IF(U16=U17,"résultat",IF(U16&gt;U17,T16,T17))</f>
        <v>résultat</v>
      </c>
      <c r="Y13" s="98"/>
    </row>
    <row r="14" spans="1:25" ht="30" customHeight="1" thickBot="1">
      <c r="A14" s="5">
        <v>10</v>
      </c>
      <c r="B14" s="77"/>
      <c r="C14" s="73"/>
      <c r="D14" s="24"/>
      <c r="F14" s="161">
        <v>10</v>
      </c>
      <c r="G14" s="179"/>
      <c r="H14" s="93" t="str">
        <f t="shared" si="0"/>
        <v/>
      </c>
      <c r="I14" s="94"/>
      <c r="J14" s="95"/>
      <c r="K14" s="18"/>
      <c r="L14" s="160">
        <v>5</v>
      </c>
      <c r="M14" s="177">
        <v>3</v>
      </c>
      <c r="N14" s="90" t="str">
        <f>IF(ISNA(MATCH(L14,$J$5:$J$20,0)),"",INDEX($H$5:$H$20,MATCH(L14,$J$5:$J$20,0)))</f>
        <v/>
      </c>
      <c r="O14" s="91"/>
      <c r="P14" s="92"/>
      <c r="Q14" s="18"/>
      <c r="R14" s="3"/>
      <c r="S14" s="19"/>
      <c r="T14" s="99"/>
      <c r="U14" s="100"/>
    </row>
    <row r="15" spans="1:25" ht="30" customHeight="1" thickBot="1">
      <c r="A15" s="5">
        <v>11</v>
      </c>
      <c r="B15" s="74"/>
      <c r="C15" s="75"/>
      <c r="D15" s="24"/>
      <c r="F15" s="161">
        <v>11</v>
      </c>
      <c r="G15" s="177">
        <v>6</v>
      </c>
      <c r="H15" s="90" t="str">
        <f t="shared" si="0"/>
        <v/>
      </c>
      <c r="I15" s="91"/>
      <c r="J15" s="92"/>
      <c r="K15" s="18"/>
      <c r="L15" s="162">
        <v>6</v>
      </c>
      <c r="M15" s="179"/>
      <c r="N15" s="120" t="str">
        <f>IF(ISNA(MATCH(L15,$J$5:$J$20,0)),"",INDEX($H$5:$H$20,MATCH(L15,$J$5:$J$20,0)))</f>
        <v/>
      </c>
      <c r="O15" s="94"/>
      <c r="P15" s="27"/>
      <c r="Q15" s="18"/>
      <c r="R15" s="3"/>
      <c r="S15" s="19"/>
      <c r="T15" s="99"/>
      <c r="U15" s="100"/>
    </row>
    <row r="16" spans="1:25" ht="30" customHeight="1" thickBot="1">
      <c r="A16" s="5">
        <v>12</v>
      </c>
      <c r="B16" s="77"/>
      <c r="C16" s="73"/>
      <c r="D16" s="24"/>
      <c r="F16" s="161">
        <v>12</v>
      </c>
      <c r="G16" s="179"/>
      <c r="H16" s="93" t="str">
        <f t="shared" si="0"/>
        <v/>
      </c>
      <c r="I16" s="94"/>
      <c r="J16" s="27"/>
      <c r="K16" s="18"/>
      <c r="L16" s="3"/>
      <c r="M16" s="42"/>
      <c r="N16" s="99"/>
      <c r="O16" s="122"/>
      <c r="P16" s="3"/>
      <c r="R16" s="160">
        <v>3</v>
      </c>
      <c r="S16" s="177">
        <v>5</v>
      </c>
      <c r="T16" s="90" t="str">
        <f>IF(ISNA(MATCH(R16,$P$5:$P$20,0)),"",INDEX($N$5:$N$20,MATCH(R16,$P$5:$P$20,0)))</f>
        <v/>
      </c>
      <c r="U16" s="91"/>
    </row>
    <row r="17" spans="1:21" ht="30" customHeight="1" thickBot="1">
      <c r="A17" s="5">
        <v>13</v>
      </c>
      <c r="B17" s="74"/>
      <c r="C17" s="75"/>
      <c r="D17" s="24"/>
      <c r="F17" s="161">
        <v>13</v>
      </c>
      <c r="G17" s="177">
        <v>7</v>
      </c>
      <c r="H17" s="90" t="str">
        <f t="shared" si="0"/>
        <v/>
      </c>
      <c r="I17" s="91"/>
      <c r="J17" s="92"/>
      <c r="K17" s="18"/>
      <c r="L17" s="3"/>
      <c r="M17" s="42"/>
      <c r="N17" s="99"/>
      <c r="O17" s="122"/>
      <c r="P17" s="3"/>
      <c r="R17" s="162">
        <v>4</v>
      </c>
      <c r="S17" s="179"/>
      <c r="T17" s="120" t="str">
        <f>IF(ISNA(MATCH(R17,$P$5:$P$20,0)),"",INDEX($N$5:$N$20,MATCH(R17,$P$5:$P$20,0)))</f>
        <v/>
      </c>
      <c r="U17" s="98"/>
    </row>
    <row r="18" spans="1:21" ht="30" customHeight="1" thickBot="1">
      <c r="A18" s="5">
        <v>14</v>
      </c>
      <c r="B18" s="77"/>
      <c r="C18" s="73"/>
      <c r="D18" s="24"/>
      <c r="F18" s="161">
        <v>14</v>
      </c>
      <c r="G18" s="187"/>
      <c r="H18" s="93" t="str">
        <f t="shared" si="0"/>
        <v/>
      </c>
      <c r="I18" s="94"/>
      <c r="J18" s="95"/>
      <c r="K18" s="18"/>
      <c r="L18" s="160">
        <v>7</v>
      </c>
      <c r="M18" s="177">
        <v>1</v>
      </c>
      <c r="N18" s="90" t="str">
        <f>IF(ISNA(MATCH(L18,$J$5:$J$20,0)),"",INDEX($H$5:$H$20,MATCH(L18,$J$5:$J$20,0)))</f>
        <v/>
      </c>
      <c r="O18" s="91"/>
      <c r="P18" s="92"/>
      <c r="Q18" s="18"/>
    </row>
    <row r="19" spans="1:21" ht="30" customHeight="1" thickBot="1">
      <c r="A19" s="5">
        <v>15</v>
      </c>
      <c r="B19" s="74"/>
      <c r="C19" s="75"/>
      <c r="D19" s="24"/>
      <c r="F19" s="161">
        <v>15</v>
      </c>
      <c r="G19" s="177">
        <v>8</v>
      </c>
      <c r="H19" s="90" t="str">
        <f t="shared" si="0"/>
        <v/>
      </c>
      <c r="I19" s="91"/>
      <c r="J19" s="92"/>
      <c r="K19" s="18"/>
      <c r="L19" s="162">
        <v>8</v>
      </c>
      <c r="M19" s="179"/>
      <c r="N19" s="120" t="str">
        <f>IF(ISNA(MATCH(L19,$J$5:$J$20,0)),"",INDEX($H$5:$H$20,MATCH(L19,$J$5:$J$20,0)))</f>
        <v/>
      </c>
      <c r="O19" s="94"/>
      <c r="P19" s="27"/>
      <c r="Q19" s="18"/>
    </row>
    <row r="20" spans="1:21" ht="30" customHeight="1" thickBot="1">
      <c r="A20" s="6">
        <v>16</v>
      </c>
      <c r="B20" s="78" t="s">
        <v>84</v>
      </c>
      <c r="C20" s="79"/>
      <c r="D20" s="25"/>
      <c r="F20" s="162">
        <v>16</v>
      </c>
      <c r="G20" s="179"/>
      <c r="H20" s="121" t="str">
        <f t="shared" si="0"/>
        <v/>
      </c>
      <c r="I20" s="94"/>
      <c r="J20" s="27"/>
      <c r="K20" s="18"/>
      <c r="N20" s="89"/>
      <c r="O20" s="89"/>
      <c r="P20" s="3"/>
    </row>
    <row r="21" spans="1:21" ht="20.100000000000001" customHeight="1">
      <c r="H21" s="89"/>
      <c r="I21" s="3"/>
      <c r="J21" s="3"/>
      <c r="N21" s="89"/>
      <c r="O21" s="176" t="s">
        <v>15</v>
      </c>
      <c r="P21" s="176"/>
    </row>
    <row r="22" spans="1:21" ht="20.100000000000001" customHeight="1">
      <c r="B22" s="47" t="s">
        <v>16</v>
      </c>
      <c r="C22" s="22"/>
      <c r="D22" s="22"/>
      <c r="E22" s="22"/>
      <c r="F22" s="22"/>
      <c r="G22" s="101"/>
      <c r="I22" s="176" t="s">
        <v>43</v>
      </c>
      <c r="J22" s="176"/>
      <c r="K22" s="22"/>
      <c r="L22" s="46"/>
      <c r="M22" s="22"/>
      <c r="O22" s="89"/>
      <c r="P22" s="3"/>
    </row>
    <row r="23" spans="1:21" ht="23.25" customHeight="1">
      <c r="B23" s="102" t="s">
        <v>50</v>
      </c>
      <c r="C23" s="103" t="s">
        <v>57</v>
      </c>
      <c r="D23" s="22"/>
      <c r="E23" s="22"/>
      <c r="F23" s="22"/>
      <c r="G23" s="101"/>
      <c r="H23" s="22"/>
      <c r="I23" s="46"/>
      <c r="J23" s="46"/>
      <c r="K23" s="22"/>
      <c r="L23" s="46"/>
      <c r="M23" s="22"/>
      <c r="N23" s="22"/>
    </row>
    <row r="24" spans="1:21" ht="21" customHeight="1">
      <c r="B24"/>
    </row>
  </sheetData>
  <sheetProtection password="CFC3" sheet="1" objects="1" scenarios="1" formatCells="0" formatColumns="0" formatRows="0" insertColumns="0" insertRows="0" insertHyperlinks="0" deleteColumns="0" deleteRows="0" sort="0"/>
  <mergeCells count="19">
    <mergeCell ref="W12:W13"/>
    <mergeCell ref="G17:G18"/>
    <mergeCell ref="G1:I1"/>
    <mergeCell ref="G19:G20"/>
    <mergeCell ref="M6:M7"/>
    <mergeCell ref="M10:M11"/>
    <mergeCell ref="M14:M15"/>
    <mergeCell ref="M18:M19"/>
    <mergeCell ref="G5:G6"/>
    <mergeCell ref="G7:G8"/>
    <mergeCell ref="G9:G10"/>
    <mergeCell ref="G11:G12"/>
    <mergeCell ref="G13:G14"/>
    <mergeCell ref="G15:G16"/>
    <mergeCell ref="O21:P21"/>
    <mergeCell ref="I22:J22"/>
    <mergeCell ref="A1:B1"/>
    <mergeCell ref="S8:S9"/>
    <mergeCell ref="S16:S17"/>
  </mergeCells>
  <conditionalFormatting sqref="I5:I6">
    <cfRule type="iconSet" priority="29">
      <iconSet>
        <cfvo type="percent" val="0"/>
        <cfvo type="percent" val="12"/>
        <cfvo type="percent" val="13"/>
      </iconSet>
    </cfRule>
    <cfRule type="duplicateValues" dxfId="230" priority="30"/>
  </conditionalFormatting>
  <conditionalFormatting sqref="I7:I8">
    <cfRule type="iconSet" priority="27">
      <iconSet>
        <cfvo type="percent" val="0"/>
        <cfvo type="percent" val="12"/>
        <cfvo type="percent" val="13"/>
      </iconSet>
    </cfRule>
    <cfRule type="duplicateValues" dxfId="229" priority="28"/>
  </conditionalFormatting>
  <conditionalFormatting sqref="I9:I10">
    <cfRule type="iconSet" priority="25">
      <iconSet>
        <cfvo type="percent" val="0"/>
        <cfvo type="percent" val="12"/>
        <cfvo type="percent" val="13"/>
      </iconSet>
    </cfRule>
    <cfRule type="duplicateValues" dxfId="228" priority="26"/>
  </conditionalFormatting>
  <conditionalFormatting sqref="I11:I12">
    <cfRule type="iconSet" priority="23">
      <iconSet>
        <cfvo type="percent" val="0"/>
        <cfvo type="percent" val="12"/>
        <cfvo type="percent" val="13"/>
      </iconSet>
    </cfRule>
    <cfRule type="duplicateValues" dxfId="227" priority="24"/>
  </conditionalFormatting>
  <conditionalFormatting sqref="I13:I14">
    <cfRule type="iconSet" priority="21">
      <iconSet>
        <cfvo type="percent" val="0"/>
        <cfvo type="percent" val="12"/>
        <cfvo type="percent" val="13"/>
      </iconSet>
    </cfRule>
    <cfRule type="duplicateValues" dxfId="226" priority="22"/>
  </conditionalFormatting>
  <conditionalFormatting sqref="I15:I16">
    <cfRule type="iconSet" priority="19">
      <iconSet>
        <cfvo type="percent" val="0"/>
        <cfvo type="percent" val="12"/>
        <cfvo type="percent" val="13"/>
      </iconSet>
    </cfRule>
    <cfRule type="duplicateValues" dxfId="225" priority="20"/>
  </conditionalFormatting>
  <conditionalFormatting sqref="I17:I18">
    <cfRule type="iconSet" priority="17">
      <iconSet>
        <cfvo type="percent" val="0"/>
        <cfvo type="percent" val="12"/>
        <cfvo type="percent" val="13"/>
      </iconSet>
    </cfRule>
    <cfRule type="duplicateValues" dxfId="224" priority="18"/>
  </conditionalFormatting>
  <conditionalFormatting sqref="I19:I20">
    <cfRule type="iconSet" priority="15">
      <iconSet>
        <cfvo type="percent" val="0"/>
        <cfvo type="percent" val="12"/>
        <cfvo type="percent" val="13"/>
      </iconSet>
    </cfRule>
    <cfRule type="duplicateValues" dxfId="223" priority="16"/>
  </conditionalFormatting>
  <conditionalFormatting sqref="O6:O7">
    <cfRule type="iconSet" priority="13">
      <iconSet>
        <cfvo type="percent" val="0"/>
        <cfvo type="percent" val="12"/>
        <cfvo type="percent" val="13"/>
      </iconSet>
    </cfRule>
    <cfRule type="duplicateValues" dxfId="222" priority="14"/>
  </conditionalFormatting>
  <conditionalFormatting sqref="O10:O11">
    <cfRule type="iconSet" priority="11">
      <iconSet>
        <cfvo type="percent" val="0"/>
        <cfvo type="percent" val="12"/>
        <cfvo type="percent" val="13"/>
      </iconSet>
    </cfRule>
    <cfRule type="duplicateValues" dxfId="221" priority="12"/>
  </conditionalFormatting>
  <conditionalFormatting sqref="O14:O15">
    <cfRule type="iconSet" priority="9">
      <iconSet>
        <cfvo type="percent" val="0"/>
        <cfvo type="percent" val="12"/>
        <cfvo type="percent" val="13"/>
      </iconSet>
    </cfRule>
    <cfRule type="duplicateValues" dxfId="220" priority="10"/>
  </conditionalFormatting>
  <conditionalFormatting sqref="O18:O19">
    <cfRule type="iconSet" priority="7">
      <iconSet>
        <cfvo type="percent" val="0"/>
        <cfvo type="percent" val="12"/>
        <cfvo type="percent" val="13"/>
      </iconSet>
    </cfRule>
    <cfRule type="duplicateValues" dxfId="219" priority="8"/>
  </conditionalFormatting>
  <conditionalFormatting sqref="U8:U9">
    <cfRule type="iconSet" priority="5">
      <iconSet>
        <cfvo type="percent" val="0"/>
        <cfvo type="percent" val="12"/>
        <cfvo type="percent" val="13"/>
      </iconSet>
    </cfRule>
    <cfRule type="duplicateValues" dxfId="218" priority="6"/>
  </conditionalFormatting>
  <conditionalFormatting sqref="U16:U17">
    <cfRule type="iconSet" priority="3">
      <iconSet>
        <cfvo type="percent" val="0"/>
        <cfvo type="percent" val="12"/>
        <cfvo type="percent" val="13"/>
      </iconSet>
    </cfRule>
    <cfRule type="duplicateValues" dxfId="217" priority="4"/>
  </conditionalFormatting>
  <conditionalFormatting sqref="Y12:Y13">
    <cfRule type="iconSet" priority="1">
      <iconSet>
        <cfvo type="percent" val="0"/>
        <cfvo type="percent" val="12"/>
        <cfvo type="percent" val="13"/>
      </iconSet>
    </cfRule>
    <cfRule type="duplicateValues" dxfId="216" priority="2"/>
  </conditionalFormatting>
  <pageMargins left="0.74803149606299213" right="0.6692913385826772" top="0.27559055118110237" bottom="0.59055118110236227" header="0.15748031496062992" footer="0.31496062992125984"/>
  <pageSetup paperSize="9" scale="94" orientation="landscape" horizontalDpi="300" verticalDpi="300" r:id="rId1"/>
  <headerFooter alignWithMargins="0">
    <oddFooter>&amp;C&amp;F&amp;RPage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Y29"/>
  <sheetViews>
    <sheetView view="pageBreakPreview" zoomScale="60" zoomScaleNormal="75" workbookViewId="0">
      <selection activeCell="W20" sqref="W20"/>
    </sheetView>
  </sheetViews>
  <sheetFormatPr baseColWidth="10" defaultRowHeight="15"/>
  <cols>
    <col min="1" max="1" width="6" style="14" customWidth="1"/>
    <col min="2" max="2" width="41.7109375" style="14" customWidth="1"/>
    <col min="3" max="3" width="35.42578125" style="14" customWidth="1"/>
    <col min="4" max="4" width="15.140625" style="14" customWidth="1"/>
    <col min="5" max="5" width="6.42578125" style="14" customWidth="1"/>
    <col min="6" max="6" width="7.140625" style="14" customWidth="1"/>
    <col min="7" max="7" width="6.7109375" style="14" customWidth="1"/>
    <col min="8" max="8" width="35.140625" style="14" customWidth="1"/>
    <col min="9" max="9" width="10.42578125" style="14" customWidth="1"/>
    <col min="10" max="10" width="12.140625" style="14" customWidth="1"/>
    <col min="11" max="11" width="11.7109375" style="14" customWidth="1"/>
    <col min="12" max="12" width="7" style="44" customWidth="1"/>
    <col min="13" max="13" width="8.42578125" style="44" customWidth="1"/>
    <col min="14" max="14" width="32.42578125" style="44" customWidth="1"/>
    <col min="15" max="15" width="9.42578125" style="31" customWidth="1"/>
    <col min="16" max="16" width="13" style="14" customWidth="1"/>
    <col min="17" max="17" width="5.28515625" style="14" customWidth="1"/>
    <col min="18" max="18" width="7.28515625" style="14" customWidth="1"/>
    <col min="19" max="19" width="8.28515625" style="14" customWidth="1"/>
    <col min="20" max="20" width="32.140625" style="14" customWidth="1"/>
    <col min="21" max="21" width="9.5703125" style="14" customWidth="1"/>
    <col min="22" max="22" width="5.42578125" style="14" customWidth="1"/>
    <col min="23" max="23" width="11.42578125" style="14"/>
    <col min="24" max="24" width="34.7109375" style="14" customWidth="1"/>
    <col min="25" max="25" width="8.5703125" style="14" customWidth="1"/>
    <col min="26" max="16384" width="11.42578125" style="14"/>
  </cols>
  <sheetData>
    <row r="1" spans="1:25" ht="54.75" customHeight="1" thickBot="1">
      <c r="A1" s="175" t="s">
        <v>70</v>
      </c>
      <c r="B1" s="175"/>
      <c r="C1" s="12" t="s">
        <v>77</v>
      </c>
      <c r="D1" s="10"/>
      <c r="E1" s="10"/>
      <c r="F1" s="10"/>
      <c r="G1" s="10"/>
      <c r="H1" s="180" t="s">
        <v>10</v>
      </c>
      <c r="I1" s="181"/>
      <c r="J1" s="182"/>
      <c r="L1" s="32"/>
      <c r="M1" s="32"/>
      <c r="N1" s="33" t="s">
        <v>9</v>
      </c>
      <c r="O1" s="32"/>
      <c r="P1" s="18"/>
      <c r="Q1" s="10"/>
      <c r="T1" s="149" t="s">
        <v>71</v>
      </c>
      <c r="U1" s="10"/>
      <c r="V1" s="10"/>
      <c r="W1" s="10"/>
      <c r="X1" s="10"/>
      <c r="Y1" s="10"/>
    </row>
    <row r="2" spans="1:25" ht="32.25" customHeight="1" thickBot="1">
      <c r="A2" s="10"/>
      <c r="B2" s="11"/>
      <c r="C2" s="12"/>
      <c r="D2" s="10"/>
      <c r="E2" s="10"/>
      <c r="F2" s="10"/>
      <c r="G2" s="10"/>
      <c r="H2" s="156"/>
      <c r="I2" s="156"/>
      <c r="J2" s="156"/>
      <c r="L2" s="32"/>
      <c r="M2" s="32"/>
      <c r="N2" s="33"/>
      <c r="O2" s="32"/>
      <c r="P2" s="18"/>
      <c r="Q2" s="10"/>
      <c r="T2" s="149"/>
      <c r="U2" s="10"/>
      <c r="V2" s="10"/>
      <c r="W2" s="10"/>
      <c r="X2" s="10"/>
      <c r="Y2" s="10"/>
    </row>
    <row r="3" spans="1:25" ht="34.5" customHeight="1" thickBot="1">
      <c r="A3" s="3"/>
      <c r="B3" s="3"/>
      <c r="C3" s="2"/>
      <c r="D3" s="154" t="s">
        <v>86</v>
      </c>
      <c r="E3" s="3"/>
      <c r="F3" s="3"/>
      <c r="G3" s="3"/>
      <c r="H3" s="15" t="s">
        <v>5</v>
      </c>
      <c r="I3" s="3"/>
      <c r="J3" s="154" t="s">
        <v>86</v>
      </c>
      <c r="L3" s="17"/>
      <c r="M3" s="3" t="s">
        <v>2</v>
      </c>
      <c r="N3" s="3" t="s">
        <v>3</v>
      </c>
      <c r="O3" s="3" t="s">
        <v>4</v>
      </c>
      <c r="R3" s="2"/>
      <c r="S3" s="2"/>
      <c r="U3" s="3"/>
      <c r="V3" s="3"/>
      <c r="W3" s="3"/>
      <c r="Y3" s="3"/>
    </row>
    <row r="4" spans="1:25" ht="27" customHeight="1" thickTop="1" thickBot="1">
      <c r="A4" s="1"/>
      <c r="B4" s="2" t="s">
        <v>0</v>
      </c>
      <c r="C4" s="3" t="s">
        <v>1</v>
      </c>
      <c r="D4" s="155" t="s">
        <v>105</v>
      </c>
      <c r="G4" s="3" t="s">
        <v>2</v>
      </c>
      <c r="H4" s="3" t="s">
        <v>3</v>
      </c>
      <c r="I4" s="3" t="s">
        <v>114</v>
      </c>
      <c r="J4" s="155" t="s">
        <v>104</v>
      </c>
      <c r="L4" s="160">
        <v>1</v>
      </c>
      <c r="M4" s="183">
        <v>9</v>
      </c>
      <c r="N4" s="105" t="str">
        <f>IF(ISNA(MATCH(L4,$J$5:$J$22,0)),"",INDEX($H$5:$H$22,MATCH(L4,$J$5:$J$22,0)))</f>
        <v/>
      </c>
      <c r="O4" s="106"/>
      <c r="P4" s="89"/>
      <c r="R4" s="34"/>
      <c r="S4" s="18"/>
      <c r="T4" s="18"/>
      <c r="U4" s="17"/>
    </row>
    <row r="5" spans="1:25" ht="26.1" customHeight="1" thickBot="1">
      <c r="A5" s="4">
        <v>1</v>
      </c>
      <c r="B5" s="70"/>
      <c r="C5" s="71"/>
      <c r="D5" s="23"/>
      <c r="F5" s="160">
        <v>1</v>
      </c>
      <c r="G5" s="177">
        <v>1</v>
      </c>
      <c r="H5" s="90" t="str">
        <f t="shared" ref="H5:H22" si="0">IF(ISNA(MATCH(F5,$D$5:$D$22,0)),"",INDEX($B$5:$B$22,MATCH(F5,$D$5:$D$22,0)))</f>
        <v/>
      </c>
      <c r="I5" s="91"/>
      <c r="J5" s="92"/>
      <c r="L5" s="162">
        <v>2</v>
      </c>
      <c r="M5" s="184"/>
      <c r="N5" s="107" t="str">
        <f>IF(ISNA(MATCH(L5,$J$5:$J$22,0)),"",INDEX($H$5:$H$22,MATCH(L5,$J$5:$J$22,0)))</f>
        <v/>
      </c>
      <c r="O5" s="108"/>
      <c r="P5" s="89"/>
      <c r="R5" s="17"/>
      <c r="U5" s="17"/>
    </row>
    <row r="6" spans="1:25" ht="26.1" customHeight="1" thickBot="1">
      <c r="A6" s="5">
        <v>2</v>
      </c>
      <c r="B6" s="72"/>
      <c r="C6" s="73"/>
      <c r="D6" s="24"/>
      <c r="F6" s="161">
        <v>2</v>
      </c>
      <c r="G6" s="179"/>
      <c r="H6" s="93" t="str">
        <f t="shared" si="0"/>
        <v/>
      </c>
      <c r="I6" s="94"/>
      <c r="J6" s="25"/>
      <c r="L6" s="3"/>
      <c r="M6" s="35"/>
      <c r="N6" s="110"/>
      <c r="O6" s="111"/>
      <c r="P6" s="89"/>
      <c r="R6" s="17"/>
      <c r="U6" s="17"/>
    </row>
    <row r="7" spans="1:25" ht="26.1" customHeight="1" thickBot="1">
      <c r="A7" s="5">
        <v>3</v>
      </c>
      <c r="B7" s="74"/>
      <c r="C7" s="75"/>
      <c r="D7" s="24"/>
      <c r="F7" s="161">
        <v>3</v>
      </c>
      <c r="G7" s="177">
        <v>2</v>
      </c>
      <c r="H7" s="90" t="str">
        <f t="shared" si="0"/>
        <v/>
      </c>
      <c r="I7" s="91"/>
      <c r="J7" s="92"/>
      <c r="L7" s="104"/>
      <c r="M7" s="32"/>
      <c r="N7" s="112"/>
      <c r="O7" s="125"/>
      <c r="P7" s="1"/>
      <c r="R7" s="17"/>
      <c r="T7" s="16" t="s">
        <v>7</v>
      </c>
      <c r="U7" s="17"/>
      <c r="X7" s="15" t="s">
        <v>8</v>
      </c>
    </row>
    <row r="8" spans="1:25" ht="26.1" customHeight="1" thickBot="1">
      <c r="A8" s="5">
        <v>4</v>
      </c>
      <c r="B8" s="72"/>
      <c r="C8" s="73"/>
      <c r="D8" s="24"/>
      <c r="F8" s="161">
        <v>4</v>
      </c>
      <c r="G8" s="179"/>
      <c r="H8" s="93" t="str">
        <f t="shared" si="0"/>
        <v/>
      </c>
      <c r="I8" s="94"/>
      <c r="J8" s="27"/>
      <c r="L8" s="3"/>
      <c r="M8" s="14"/>
      <c r="N8" s="45" t="s">
        <v>49</v>
      </c>
      <c r="O8" s="111"/>
      <c r="P8" s="154" t="s">
        <v>86</v>
      </c>
      <c r="R8" s="17"/>
      <c r="U8" s="17"/>
    </row>
    <row r="9" spans="1:25" ht="26.1" customHeight="1" thickBot="1">
      <c r="A9" s="5">
        <v>5</v>
      </c>
      <c r="B9" s="74"/>
      <c r="C9" s="75"/>
      <c r="D9" s="24"/>
      <c r="F9" s="161">
        <v>5</v>
      </c>
      <c r="G9" s="177">
        <v>3</v>
      </c>
      <c r="H9" s="90" t="str">
        <f t="shared" si="0"/>
        <v/>
      </c>
      <c r="I9" s="91"/>
      <c r="J9" s="92"/>
      <c r="L9" s="3"/>
      <c r="M9" s="17" t="s">
        <v>2</v>
      </c>
      <c r="N9" s="118" t="s">
        <v>3</v>
      </c>
      <c r="O9" s="3" t="s">
        <v>114</v>
      </c>
      <c r="P9" s="155" t="s">
        <v>89</v>
      </c>
      <c r="R9" s="17"/>
      <c r="S9" s="3" t="s">
        <v>2</v>
      </c>
      <c r="T9" s="3" t="s">
        <v>3</v>
      </c>
      <c r="U9" s="3" t="s">
        <v>114</v>
      </c>
    </row>
    <row r="10" spans="1:25" ht="26.1" customHeight="1" thickBot="1">
      <c r="A10" s="5">
        <v>6</v>
      </c>
      <c r="B10" s="72"/>
      <c r="C10" s="73"/>
      <c r="D10" s="24"/>
      <c r="F10" s="161">
        <v>6</v>
      </c>
      <c r="G10" s="179"/>
      <c r="H10" s="93" t="str">
        <f t="shared" si="0"/>
        <v/>
      </c>
      <c r="I10" s="94"/>
      <c r="J10" s="95"/>
      <c r="L10" s="160">
        <v>3</v>
      </c>
      <c r="M10" s="177">
        <v>7</v>
      </c>
      <c r="N10" s="90" t="str">
        <f>IF(ISNA(MATCH(L10,$J$5:$J$22,0)),"",INDEX($H$5:$H$22,MATCH(L10,$J$5:$J$22,0)))</f>
        <v/>
      </c>
      <c r="O10" s="91"/>
      <c r="P10" s="92"/>
      <c r="R10" s="160">
        <v>1</v>
      </c>
      <c r="S10" s="177">
        <v>2</v>
      </c>
      <c r="T10" s="96" t="str">
        <f>IF(ISNA(MATCH(R10,$P$10:$P$23,0)),"",INDEX($N$10:$N$23,MATCH(R10,$P$10:$P$23,0)))</f>
        <v/>
      </c>
      <c r="U10" s="91"/>
    </row>
    <row r="11" spans="1:25" ht="26.1" customHeight="1" thickBot="1">
      <c r="A11" s="5">
        <v>7</v>
      </c>
      <c r="B11" s="74"/>
      <c r="C11" s="75"/>
      <c r="D11" s="24"/>
      <c r="F11" s="161">
        <v>7</v>
      </c>
      <c r="G11" s="177">
        <v>4</v>
      </c>
      <c r="H11" s="90" t="str">
        <f t="shared" si="0"/>
        <v/>
      </c>
      <c r="I11" s="91"/>
      <c r="J11" s="92"/>
      <c r="L11" s="162">
        <v>4</v>
      </c>
      <c r="M11" s="179"/>
      <c r="N11" s="120" t="str">
        <f>IF(ISNA(MATCH(L11,$J$5:$J$22,0)),"",INDEX($H$5:$H$22,MATCH(L11,$J$5:$J$22,0)))</f>
        <v/>
      </c>
      <c r="O11" s="94"/>
      <c r="P11" s="27"/>
      <c r="R11" s="162">
        <v>2</v>
      </c>
      <c r="S11" s="179"/>
      <c r="T11" s="128" t="str">
        <f>IF(ISNA(MATCH(R11,$P$10:$P$23,0)),"",INDEX($N$10:$N$23,MATCH(R11,$P$10:$P$23,0)))</f>
        <v/>
      </c>
      <c r="U11" s="98"/>
    </row>
    <row r="12" spans="1:25" ht="26.1" customHeight="1" thickBot="1">
      <c r="A12" s="5">
        <v>8</v>
      </c>
      <c r="B12" s="76"/>
      <c r="C12" s="73"/>
      <c r="D12" s="24"/>
      <c r="F12" s="161">
        <v>8</v>
      </c>
      <c r="G12" s="179"/>
      <c r="H12" s="93" t="str">
        <f t="shared" si="0"/>
        <v/>
      </c>
      <c r="I12" s="94"/>
      <c r="J12" s="27"/>
      <c r="L12" s="3"/>
      <c r="M12" s="42"/>
      <c r="N12" s="99"/>
      <c r="O12" s="100"/>
      <c r="P12" s="3"/>
      <c r="R12" s="3"/>
      <c r="S12" s="19"/>
      <c r="T12" s="89"/>
      <c r="U12" s="100"/>
    </row>
    <row r="13" spans="1:25" ht="26.1" customHeight="1" thickBot="1">
      <c r="A13" s="5">
        <v>9</v>
      </c>
      <c r="B13" s="74"/>
      <c r="C13" s="75"/>
      <c r="D13" s="24"/>
      <c r="F13" s="161">
        <v>9</v>
      </c>
      <c r="G13" s="177">
        <v>5</v>
      </c>
      <c r="H13" s="123" t="str">
        <f t="shared" si="0"/>
        <v/>
      </c>
      <c r="I13" s="124"/>
      <c r="J13" s="92"/>
      <c r="L13" s="3"/>
      <c r="M13" s="42"/>
      <c r="N13" s="99"/>
      <c r="O13" s="100"/>
      <c r="P13" s="3"/>
      <c r="R13" s="3"/>
      <c r="S13" s="19"/>
      <c r="T13" s="89"/>
      <c r="U13" s="100"/>
      <c r="W13" s="3" t="s">
        <v>2</v>
      </c>
      <c r="X13" s="3" t="s">
        <v>3</v>
      </c>
      <c r="Y13" s="3" t="s">
        <v>114</v>
      </c>
    </row>
    <row r="14" spans="1:25" ht="26.1" customHeight="1" thickBot="1">
      <c r="A14" s="5">
        <v>10</v>
      </c>
      <c r="B14" s="77"/>
      <c r="C14" s="73"/>
      <c r="D14" s="24"/>
      <c r="F14" s="161">
        <v>10</v>
      </c>
      <c r="G14" s="179"/>
      <c r="H14" s="93" t="str">
        <f t="shared" si="0"/>
        <v/>
      </c>
      <c r="I14" s="94"/>
      <c r="J14" s="95"/>
      <c r="L14" s="160">
        <v>5</v>
      </c>
      <c r="M14" s="177">
        <v>5</v>
      </c>
      <c r="N14" s="90" t="str">
        <f>IF(ISNA(MATCH(L14,$J$5:$J$22,0)),"",INDEX($H$5:$H$22,MATCH(L14,$J$5:$J$22,0)))</f>
        <v/>
      </c>
      <c r="O14" s="91"/>
      <c r="P14" s="92"/>
      <c r="R14" s="3"/>
      <c r="S14" s="19"/>
      <c r="T14" s="89"/>
      <c r="U14" s="100"/>
      <c r="W14" s="177">
        <v>3</v>
      </c>
      <c r="X14" s="116" t="str">
        <f>IF(U10=U11,"résultat",IF(U10&gt;U11,T10,T11))</f>
        <v>résultat</v>
      </c>
      <c r="Y14" s="91"/>
    </row>
    <row r="15" spans="1:25" ht="26.1" customHeight="1" thickBot="1">
      <c r="A15" s="5">
        <v>11</v>
      </c>
      <c r="B15" s="74"/>
      <c r="C15" s="75"/>
      <c r="D15" s="24"/>
      <c r="F15" s="161">
        <v>11</v>
      </c>
      <c r="G15" s="177">
        <v>6</v>
      </c>
      <c r="H15" s="90" t="str">
        <f t="shared" si="0"/>
        <v/>
      </c>
      <c r="I15" s="91"/>
      <c r="J15" s="92"/>
      <c r="L15" s="162">
        <v>6</v>
      </c>
      <c r="M15" s="179"/>
      <c r="N15" s="120" t="str">
        <f>IF(ISNA(MATCH(L15,$J$5:$J$22,0)),"",INDEX($H$5:$H$22,MATCH(L15,$J$5:$J$22,0)))</f>
        <v/>
      </c>
      <c r="O15" s="94"/>
      <c r="P15" s="27"/>
      <c r="R15" s="3"/>
      <c r="S15" s="19"/>
      <c r="T15" s="89"/>
      <c r="U15" s="100"/>
      <c r="W15" s="178"/>
      <c r="X15" s="93" t="str">
        <f>IF(U18=U19,"résultat",IF(U18&gt;U19,T18,T19))</f>
        <v>résultat</v>
      </c>
      <c r="Y15" s="98"/>
    </row>
    <row r="16" spans="1:25" ht="26.1" customHeight="1" thickBot="1">
      <c r="A16" s="5">
        <v>12</v>
      </c>
      <c r="B16" s="77"/>
      <c r="C16" s="73"/>
      <c r="D16" s="24"/>
      <c r="F16" s="161">
        <v>12</v>
      </c>
      <c r="G16" s="179"/>
      <c r="H16" s="93" t="str">
        <f t="shared" si="0"/>
        <v/>
      </c>
      <c r="I16" s="94"/>
      <c r="J16" s="27"/>
      <c r="L16" s="3"/>
      <c r="M16" s="42"/>
      <c r="N16" s="99"/>
      <c r="O16" s="100"/>
      <c r="P16" s="3"/>
      <c r="R16" s="3"/>
      <c r="S16" s="19"/>
      <c r="T16" s="89"/>
      <c r="U16" s="100"/>
    </row>
    <row r="17" spans="1:23" ht="26.1" customHeight="1" thickBot="1">
      <c r="A17" s="5">
        <v>13</v>
      </c>
      <c r="B17" s="74"/>
      <c r="C17" s="75"/>
      <c r="D17" s="24"/>
      <c r="F17" s="161">
        <v>13</v>
      </c>
      <c r="G17" s="177">
        <v>7</v>
      </c>
      <c r="H17" s="90" t="str">
        <f t="shared" si="0"/>
        <v/>
      </c>
      <c r="I17" s="91"/>
      <c r="J17" s="92"/>
      <c r="L17" s="3"/>
      <c r="M17" s="42"/>
      <c r="N17" s="99"/>
      <c r="O17" s="100"/>
      <c r="P17" s="3"/>
      <c r="R17" s="3"/>
      <c r="S17" s="19"/>
      <c r="T17" s="89"/>
      <c r="U17" s="100"/>
    </row>
    <row r="18" spans="1:23" ht="26.1" customHeight="1" thickBot="1">
      <c r="A18" s="5">
        <v>14</v>
      </c>
      <c r="B18" s="77"/>
      <c r="C18" s="73"/>
      <c r="D18" s="24"/>
      <c r="F18" s="161">
        <v>14</v>
      </c>
      <c r="G18" s="187"/>
      <c r="H18" s="93" t="str">
        <f t="shared" si="0"/>
        <v/>
      </c>
      <c r="I18" s="94"/>
      <c r="J18" s="95"/>
      <c r="L18" s="161">
        <v>7</v>
      </c>
      <c r="M18" s="177">
        <v>3</v>
      </c>
      <c r="N18" s="90" t="str">
        <f>IF(ISNA(MATCH(L18,$J$5:$J$22,0)),"",INDEX($H$5:$H$22,MATCH(L18,$J$5:$J$22,0)))</f>
        <v/>
      </c>
      <c r="O18" s="91"/>
      <c r="P18" s="92"/>
      <c r="R18" s="160">
        <v>3</v>
      </c>
      <c r="S18" s="177">
        <v>5</v>
      </c>
      <c r="T18" s="96" t="str">
        <f>IF(ISNA(MATCH(R18,P10:P23,0)),"",INDEX(N10:N23,MATCH(R18,P10:P23,0)))</f>
        <v/>
      </c>
      <c r="U18" s="91"/>
    </row>
    <row r="19" spans="1:23" ht="26.1" customHeight="1" thickBot="1">
      <c r="A19" s="5">
        <v>15</v>
      </c>
      <c r="B19" s="74"/>
      <c r="C19" s="75"/>
      <c r="D19" s="24"/>
      <c r="F19" s="161">
        <v>15</v>
      </c>
      <c r="G19" s="177">
        <v>8</v>
      </c>
      <c r="H19" s="90" t="str">
        <f t="shared" si="0"/>
        <v/>
      </c>
      <c r="I19" s="91"/>
      <c r="J19" s="92"/>
      <c r="L19" s="161">
        <v>8</v>
      </c>
      <c r="M19" s="179"/>
      <c r="N19" s="120" t="str">
        <f>IF(ISNA(MATCH(L19,$J$5:$J$22,0)),"",INDEX($H$5:$H$22,MATCH(L19,$J$5:$J$22,0)))</f>
        <v/>
      </c>
      <c r="O19" s="94"/>
      <c r="P19" s="27"/>
      <c r="R19" s="162">
        <v>4</v>
      </c>
      <c r="S19" s="179"/>
      <c r="T19" s="97" t="str">
        <f>IF(ISNA(MATCH(R19,P10:P23,0)),"",INDEX(N10:N23,MATCH(R19,P10:P23,0)))</f>
        <v/>
      </c>
      <c r="U19" s="98"/>
    </row>
    <row r="20" spans="1:23" ht="26.1" customHeight="1" thickBot="1">
      <c r="A20" s="5">
        <v>16</v>
      </c>
      <c r="B20" s="77"/>
      <c r="C20" s="82"/>
      <c r="D20" s="24"/>
      <c r="F20" s="161">
        <v>16</v>
      </c>
      <c r="G20" s="179"/>
      <c r="H20" s="121" t="str">
        <f t="shared" si="0"/>
        <v/>
      </c>
      <c r="I20" s="94"/>
      <c r="J20" s="27"/>
      <c r="L20" s="3"/>
      <c r="M20" s="42"/>
      <c r="N20" s="99"/>
      <c r="O20" s="100"/>
      <c r="P20" s="3"/>
      <c r="Q20" s="17"/>
      <c r="R20" s="17"/>
      <c r="U20" s="17"/>
    </row>
    <row r="21" spans="1:23" ht="26.1" customHeight="1" thickBot="1">
      <c r="A21" s="8">
        <v>17</v>
      </c>
      <c r="B21" s="74"/>
      <c r="C21" s="75"/>
      <c r="D21" s="24"/>
      <c r="F21" s="161">
        <v>17</v>
      </c>
      <c r="G21" s="177">
        <v>9</v>
      </c>
      <c r="H21" s="90" t="str">
        <f t="shared" si="0"/>
        <v/>
      </c>
      <c r="I21" s="91"/>
      <c r="J21" s="92"/>
      <c r="L21" s="3"/>
      <c r="M21" s="42"/>
      <c r="N21" s="99"/>
      <c r="O21" s="100"/>
      <c r="P21" s="3"/>
      <c r="R21" s="17"/>
      <c r="U21" s="17"/>
    </row>
    <row r="22" spans="1:23" ht="26.1" customHeight="1" thickBot="1">
      <c r="A22" s="6">
        <v>18</v>
      </c>
      <c r="B22" s="78" t="s">
        <v>84</v>
      </c>
      <c r="C22" s="79"/>
      <c r="D22" s="25"/>
      <c r="F22" s="162">
        <v>18</v>
      </c>
      <c r="G22" s="179"/>
      <c r="H22" s="121" t="str">
        <f t="shared" si="0"/>
        <v/>
      </c>
      <c r="I22" s="94"/>
      <c r="J22" s="27"/>
      <c r="L22" s="163">
        <v>9</v>
      </c>
      <c r="M22" s="177">
        <v>1</v>
      </c>
      <c r="N22" s="90" t="str">
        <f>IF(ISNA(MATCH(L22,$J$5:$J$22,0)),"",INDEX($H$5:$H$22,MATCH(L22,$J$5:$J$22,0)))</f>
        <v/>
      </c>
      <c r="O22" s="91"/>
      <c r="P22" s="92"/>
      <c r="R22" s="17"/>
      <c r="U22" s="17"/>
      <c r="W22" s="43"/>
    </row>
    <row r="23" spans="1:23" ht="26.1" customHeight="1" thickBot="1">
      <c r="L23" s="31"/>
      <c r="M23" s="179"/>
      <c r="N23" s="126" t="str">
        <f>IF(O4=O5,"résultat",IF(O4&gt;O5,N4,N5))</f>
        <v>résultat</v>
      </c>
      <c r="O23" s="94"/>
      <c r="P23" s="27"/>
    </row>
    <row r="24" spans="1:23" ht="26.1" customHeight="1">
      <c r="B24" s="47" t="s">
        <v>14</v>
      </c>
      <c r="C24" s="22"/>
      <c r="D24" s="22"/>
      <c r="E24" s="22"/>
      <c r="F24" s="22"/>
      <c r="G24" s="22"/>
      <c r="J24" s="22"/>
      <c r="K24" s="22"/>
      <c r="L24" s="48"/>
      <c r="M24" s="48"/>
      <c r="N24" s="127"/>
      <c r="O24" s="117"/>
      <c r="P24" s="89"/>
    </row>
    <row r="25" spans="1:23" ht="26.1" customHeight="1">
      <c r="B25" s="102" t="s">
        <v>50</v>
      </c>
      <c r="C25" s="103" t="s">
        <v>58</v>
      </c>
      <c r="D25" s="22"/>
      <c r="E25" s="22"/>
      <c r="F25" s="22"/>
      <c r="G25" s="22"/>
      <c r="I25" s="172" t="s">
        <v>11</v>
      </c>
      <c r="J25" s="173"/>
      <c r="K25" s="22"/>
      <c r="L25" s="48"/>
      <c r="M25" s="48"/>
      <c r="O25" s="176" t="s">
        <v>15</v>
      </c>
      <c r="P25" s="176"/>
    </row>
    <row r="26" spans="1:23" ht="26.1" customHeight="1">
      <c r="B26" s="22"/>
      <c r="C26" s="22"/>
      <c r="D26" s="22"/>
      <c r="E26" s="22"/>
      <c r="F26" s="22"/>
      <c r="G26" s="22"/>
      <c r="J26" s="22"/>
      <c r="K26" s="22"/>
      <c r="L26" s="48"/>
      <c r="M26" s="48"/>
      <c r="N26" s="48"/>
    </row>
    <row r="27" spans="1:23" ht="26.1" customHeight="1">
      <c r="B27"/>
      <c r="D27" s="22"/>
      <c r="E27" s="22"/>
      <c r="F27" s="22"/>
      <c r="G27" s="22"/>
      <c r="H27" s="188" t="s">
        <v>12</v>
      </c>
      <c r="I27" s="188"/>
      <c r="J27" s="188"/>
      <c r="K27" s="22"/>
      <c r="L27" s="48"/>
      <c r="M27" s="48"/>
      <c r="N27" s="48"/>
    </row>
    <row r="28" spans="1:23" ht="20.25">
      <c r="H28" s="189" t="s">
        <v>13</v>
      </c>
      <c r="I28" s="189"/>
      <c r="J28" s="189"/>
    </row>
    <row r="29" spans="1:23">
      <c r="I29" s="22"/>
    </row>
  </sheetData>
  <sheetProtection password="CFC3" sheet="1" objects="1" scenarios="1" formatCells="0" formatColumns="0" formatRows="0" insertColumns="0" insertRows="0" insertHyperlinks="0" deleteColumns="0" deleteRows="0" sort="0"/>
  <mergeCells count="22">
    <mergeCell ref="W14:W15"/>
    <mergeCell ref="G13:G14"/>
    <mergeCell ref="M18:M19"/>
    <mergeCell ref="G15:G16"/>
    <mergeCell ref="S18:S19"/>
    <mergeCell ref="G17:G18"/>
    <mergeCell ref="M22:M23"/>
    <mergeCell ref="G19:G20"/>
    <mergeCell ref="H27:J27"/>
    <mergeCell ref="H28:J28"/>
    <mergeCell ref="O25:P25"/>
    <mergeCell ref="G21:G22"/>
    <mergeCell ref="A1:B1"/>
    <mergeCell ref="S10:S11"/>
    <mergeCell ref="G9:G10"/>
    <mergeCell ref="M14:M15"/>
    <mergeCell ref="G11:G12"/>
    <mergeCell ref="M4:M5"/>
    <mergeCell ref="H1:J1"/>
    <mergeCell ref="G5:G6"/>
    <mergeCell ref="M10:M11"/>
    <mergeCell ref="G7:G8"/>
  </mergeCells>
  <conditionalFormatting sqref="I5:I6">
    <cfRule type="iconSet" priority="34">
      <iconSet>
        <cfvo type="percent" val="0"/>
        <cfvo type="percent" val="12"/>
        <cfvo type="percent" val="13"/>
      </iconSet>
    </cfRule>
    <cfRule type="duplicateValues" dxfId="215" priority="35"/>
  </conditionalFormatting>
  <conditionalFormatting sqref="I7:I8">
    <cfRule type="iconSet" priority="32">
      <iconSet>
        <cfvo type="percent" val="0"/>
        <cfvo type="percent" val="12"/>
        <cfvo type="percent" val="13"/>
      </iconSet>
    </cfRule>
    <cfRule type="duplicateValues" dxfId="214" priority="33"/>
  </conditionalFormatting>
  <conditionalFormatting sqref="I9:I10">
    <cfRule type="iconSet" priority="30">
      <iconSet>
        <cfvo type="percent" val="0"/>
        <cfvo type="percent" val="12"/>
        <cfvo type="percent" val="13"/>
      </iconSet>
    </cfRule>
    <cfRule type="duplicateValues" dxfId="213" priority="31"/>
  </conditionalFormatting>
  <conditionalFormatting sqref="I11:I12">
    <cfRule type="iconSet" priority="28">
      <iconSet>
        <cfvo type="percent" val="0"/>
        <cfvo type="percent" val="12"/>
        <cfvo type="percent" val="13"/>
      </iconSet>
    </cfRule>
    <cfRule type="duplicateValues" dxfId="212" priority="29"/>
  </conditionalFormatting>
  <conditionalFormatting sqref="I13:I14">
    <cfRule type="iconSet" priority="26">
      <iconSet>
        <cfvo type="percent" val="0"/>
        <cfvo type="percent" val="12"/>
        <cfvo type="percent" val="13"/>
      </iconSet>
    </cfRule>
    <cfRule type="duplicateValues" dxfId="211" priority="27"/>
  </conditionalFormatting>
  <conditionalFormatting sqref="I15:I16">
    <cfRule type="iconSet" priority="24">
      <iconSet>
        <cfvo type="percent" val="0"/>
        <cfvo type="percent" val="12"/>
        <cfvo type="percent" val="13"/>
      </iconSet>
    </cfRule>
    <cfRule type="duplicateValues" dxfId="210" priority="25"/>
  </conditionalFormatting>
  <conditionalFormatting sqref="I17:I18">
    <cfRule type="iconSet" priority="22">
      <iconSet>
        <cfvo type="percent" val="0"/>
        <cfvo type="percent" val="12"/>
        <cfvo type="percent" val="13"/>
      </iconSet>
    </cfRule>
    <cfRule type="duplicateValues" dxfId="209" priority="23"/>
  </conditionalFormatting>
  <conditionalFormatting sqref="I19:I20">
    <cfRule type="iconSet" priority="20">
      <iconSet>
        <cfvo type="percent" val="0"/>
        <cfvo type="percent" val="12"/>
        <cfvo type="percent" val="13"/>
      </iconSet>
    </cfRule>
    <cfRule type="duplicateValues" dxfId="208" priority="21"/>
  </conditionalFormatting>
  <conditionalFormatting sqref="I21:I22">
    <cfRule type="iconSet" priority="3">
      <iconSet>
        <cfvo type="percent" val="0"/>
        <cfvo type="percent" val="12"/>
        <cfvo type="percent" val="13"/>
      </iconSet>
    </cfRule>
    <cfRule type="iconSet" priority="18">
      <iconSet>
        <cfvo type="percent" val="0"/>
        <cfvo type="percent" val="12"/>
        <cfvo type="percent" val="13"/>
      </iconSet>
    </cfRule>
    <cfRule type="duplicateValues" dxfId="207" priority="19"/>
  </conditionalFormatting>
  <conditionalFormatting sqref="O10:O11">
    <cfRule type="iconSet" priority="16">
      <iconSet>
        <cfvo type="percent" val="0"/>
        <cfvo type="percent" val="12"/>
        <cfvo type="percent" val="13"/>
      </iconSet>
    </cfRule>
    <cfRule type="duplicateValues" dxfId="206" priority="17"/>
  </conditionalFormatting>
  <conditionalFormatting sqref="O14:O15">
    <cfRule type="iconSet" priority="14">
      <iconSet>
        <cfvo type="percent" val="0"/>
        <cfvo type="percent" val="12"/>
        <cfvo type="percent" val="13"/>
      </iconSet>
    </cfRule>
    <cfRule type="duplicateValues" dxfId="205" priority="15"/>
  </conditionalFormatting>
  <conditionalFormatting sqref="O18:O19">
    <cfRule type="iconSet" priority="12">
      <iconSet>
        <cfvo type="percent" val="0"/>
        <cfvo type="percent" val="12"/>
        <cfvo type="percent" val="13"/>
      </iconSet>
    </cfRule>
    <cfRule type="duplicateValues" dxfId="204" priority="13"/>
  </conditionalFormatting>
  <conditionalFormatting sqref="O22:O23">
    <cfRule type="iconSet" priority="10">
      <iconSet>
        <cfvo type="percent" val="0"/>
        <cfvo type="percent" val="12"/>
        <cfvo type="percent" val="13"/>
      </iconSet>
    </cfRule>
    <cfRule type="duplicateValues" dxfId="203" priority="11"/>
  </conditionalFormatting>
  <conditionalFormatting sqref="U10:U11">
    <cfRule type="iconSet" priority="8">
      <iconSet>
        <cfvo type="percent" val="0"/>
        <cfvo type="percent" val="12"/>
        <cfvo type="percent" val="13"/>
      </iconSet>
    </cfRule>
    <cfRule type="duplicateValues" dxfId="202" priority="9"/>
  </conditionalFormatting>
  <conditionalFormatting sqref="U18:U19">
    <cfRule type="iconSet" priority="6">
      <iconSet>
        <cfvo type="percent" val="0"/>
        <cfvo type="percent" val="12"/>
        <cfvo type="percent" val="13"/>
      </iconSet>
    </cfRule>
    <cfRule type="duplicateValues" dxfId="201" priority="7"/>
  </conditionalFormatting>
  <conditionalFormatting sqref="O4:O6">
    <cfRule type="iconSet" priority="4">
      <iconSet>
        <cfvo type="percent" val="0"/>
        <cfvo type="percent" val="12"/>
        <cfvo type="percent" val="13"/>
      </iconSet>
    </cfRule>
    <cfRule type="duplicateValues" dxfId="200" priority="5"/>
  </conditionalFormatting>
  <conditionalFormatting sqref="Y14:Y15">
    <cfRule type="iconSet" priority="1">
      <iconSet>
        <cfvo type="percent" val="0"/>
        <cfvo type="percent" val="12"/>
        <cfvo type="percent" val="13"/>
      </iconSet>
    </cfRule>
    <cfRule type="duplicateValues" dxfId="199" priority="2"/>
  </conditionalFormatting>
  <pageMargins left="0.14000000000000001" right="0.2" top="0.23" bottom="0.49" header="0.11" footer="0.22"/>
  <pageSetup paperSize="9" scale="74" orientation="landscape" horizontalDpi="300" verticalDpi="300" r:id="rId1"/>
  <headerFooter alignWithMargins="0">
    <oddFooter>&amp;A&amp;RPage &amp;P</oddFooter>
  </headerFooter>
  <rowBreaks count="1" manualBreakCount="1">
    <brk id="30" max="26" man="1"/>
  </rowBreaks>
  <colBreaks count="1" manualBreakCount="1">
    <brk id="12" max="32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Y32"/>
  <sheetViews>
    <sheetView zoomScale="60" zoomScaleNormal="60" workbookViewId="0">
      <selection activeCell="U26" sqref="U26"/>
    </sheetView>
  </sheetViews>
  <sheetFormatPr baseColWidth="10" defaultRowHeight="15"/>
  <cols>
    <col min="1" max="1" width="8" style="14" customWidth="1"/>
    <col min="2" max="2" width="37.140625" style="14" customWidth="1"/>
    <col min="3" max="3" width="28.28515625" style="14" customWidth="1"/>
    <col min="4" max="4" width="13.5703125" style="14" customWidth="1"/>
    <col min="5" max="5" width="5.5703125" style="14" customWidth="1"/>
    <col min="6" max="6" width="7.140625" style="14" customWidth="1"/>
    <col min="7" max="7" width="8" style="14" customWidth="1"/>
    <col min="8" max="8" width="30.140625" style="14" customWidth="1"/>
    <col min="9" max="9" width="9.85546875" style="14" customWidth="1"/>
    <col min="10" max="10" width="12.7109375" style="14" customWidth="1"/>
    <col min="11" max="11" width="8.85546875" style="14" customWidth="1"/>
    <col min="12" max="12" width="5.85546875" style="14" customWidth="1"/>
    <col min="13" max="13" width="8.140625" style="14" customWidth="1"/>
    <col min="14" max="14" width="30.42578125" style="14" customWidth="1"/>
    <col min="15" max="15" width="9.140625" style="14" customWidth="1"/>
    <col min="16" max="16" width="12" style="14" customWidth="1"/>
    <col min="17" max="17" width="13.7109375" style="14" customWidth="1"/>
    <col min="18" max="18" width="6.85546875" style="14" customWidth="1"/>
    <col min="19" max="19" width="7" style="14" customWidth="1"/>
    <col min="20" max="20" width="28.5703125" style="14" customWidth="1"/>
    <col min="21" max="21" width="9.5703125" style="14" customWidth="1"/>
    <col min="22" max="22" width="5.7109375" style="14" customWidth="1"/>
    <col min="23" max="23" width="8.7109375" style="14" customWidth="1"/>
    <col min="24" max="24" width="29.140625" style="14" customWidth="1"/>
    <col min="25" max="25" width="10.7109375" style="14" customWidth="1"/>
    <col min="26" max="16384" width="11.42578125" style="14"/>
  </cols>
  <sheetData>
    <row r="1" spans="1:25" ht="57" customHeight="1" thickBot="1">
      <c r="A1" s="175" t="s">
        <v>70</v>
      </c>
      <c r="B1" s="175"/>
      <c r="C1" s="12" t="s">
        <v>78</v>
      </c>
      <c r="D1" s="10"/>
      <c r="E1" s="10"/>
      <c r="F1" s="10"/>
      <c r="G1" s="10"/>
      <c r="H1" s="180" t="s">
        <v>10</v>
      </c>
      <c r="I1" s="181"/>
      <c r="J1" s="182"/>
      <c r="N1" s="149" t="s">
        <v>71</v>
      </c>
    </row>
    <row r="2" spans="1:25" ht="28.5" customHeight="1" thickBot="1">
      <c r="A2" s="10"/>
      <c r="B2" s="11"/>
      <c r="C2" s="12"/>
      <c r="D2" s="10"/>
      <c r="E2" s="10"/>
      <c r="F2" s="10"/>
      <c r="G2" s="10"/>
      <c r="H2" s="156"/>
      <c r="I2" s="156"/>
      <c r="J2"/>
      <c r="K2"/>
      <c r="N2" s="149"/>
    </row>
    <row r="3" spans="1:25" ht="32.25" customHeight="1" thickBot="1">
      <c r="A3" s="3"/>
      <c r="B3" s="3"/>
      <c r="C3" s="2"/>
      <c r="D3" s="154" t="s">
        <v>86</v>
      </c>
      <c r="E3" s="3"/>
      <c r="F3" s="3"/>
      <c r="G3" s="3"/>
      <c r="H3" s="15" t="s">
        <v>5</v>
      </c>
      <c r="I3" s="3"/>
      <c r="J3" s="154" t="s">
        <v>86</v>
      </c>
      <c r="L3" s="13"/>
      <c r="M3" s="32"/>
      <c r="N3" s="33" t="s">
        <v>9</v>
      </c>
      <c r="O3" s="32"/>
      <c r="P3" s="18"/>
    </row>
    <row r="4" spans="1:25" ht="24.75" customHeight="1" thickBot="1">
      <c r="A4" s="1"/>
      <c r="B4" s="2" t="s">
        <v>0</v>
      </c>
      <c r="C4" s="3" t="s">
        <v>1</v>
      </c>
      <c r="D4" s="155" t="s">
        <v>102</v>
      </c>
      <c r="G4" s="3" t="s">
        <v>2</v>
      </c>
      <c r="H4" s="3" t="s">
        <v>3</v>
      </c>
      <c r="I4" s="3" t="s">
        <v>114</v>
      </c>
      <c r="J4" s="155" t="s">
        <v>111</v>
      </c>
      <c r="K4" s="89"/>
      <c r="L4" s="3"/>
      <c r="M4" s="2" t="s">
        <v>2</v>
      </c>
      <c r="N4" s="2" t="s">
        <v>3</v>
      </c>
      <c r="O4" s="3" t="s">
        <v>114</v>
      </c>
    </row>
    <row r="5" spans="1:25" ht="25.5" customHeight="1" thickTop="1">
      <c r="A5" s="4">
        <v>1</v>
      </c>
      <c r="B5" s="70"/>
      <c r="C5" s="71"/>
      <c r="D5" s="23"/>
      <c r="F5" s="160">
        <v>1</v>
      </c>
      <c r="G5" s="177">
        <v>1</v>
      </c>
      <c r="H5" s="90" t="str">
        <f t="shared" ref="H5:H24" si="0">IF(ISNA(MATCH(F5,$D$5:$D$24,0)),"",INDEX($B$5:$B$24,MATCH(F5,$D$5:$D$24,0)))</f>
        <v/>
      </c>
      <c r="I5" s="91"/>
      <c r="J5" s="92"/>
      <c r="L5" s="160">
        <v>1</v>
      </c>
      <c r="M5" s="183">
        <v>11</v>
      </c>
      <c r="N5" s="105" t="str">
        <f>IF(ISNA(MATCH(L5,$J$5:$J$24,0)),"",INDEX($H$5:$H$24,MATCH(L5,$J$5:$J$24,0)))</f>
        <v/>
      </c>
      <c r="O5" s="106"/>
      <c r="P5" s="89"/>
    </row>
    <row r="6" spans="1:25" ht="26.1" customHeight="1" thickBot="1">
      <c r="A6" s="5">
        <v>2</v>
      </c>
      <c r="B6" s="72"/>
      <c r="C6" s="73"/>
      <c r="D6" s="24"/>
      <c r="F6" s="161">
        <v>2</v>
      </c>
      <c r="G6" s="179"/>
      <c r="H6" s="93" t="str">
        <f t="shared" si="0"/>
        <v/>
      </c>
      <c r="I6" s="94"/>
      <c r="J6" s="25"/>
      <c r="L6" s="162">
        <v>2</v>
      </c>
      <c r="M6" s="184"/>
      <c r="N6" s="107" t="str">
        <f>IF(ISNA(MATCH(L6,$J$5:$J$24,0)),"",INDEX($H$5:$H$24,MATCH(L6,$J$5:$J$24,0)))</f>
        <v/>
      </c>
      <c r="O6" s="108"/>
      <c r="P6" s="89"/>
    </row>
    <row r="7" spans="1:25" ht="26.1" customHeight="1" thickBot="1">
      <c r="A7" s="5">
        <v>3</v>
      </c>
      <c r="B7" s="74"/>
      <c r="C7" s="75"/>
      <c r="D7" s="24"/>
      <c r="F7" s="161">
        <v>3</v>
      </c>
      <c r="G7" s="177">
        <v>2</v>
      </c>
      <c r="H7" s="90" t="str">
        <f t="shared" si="0"/>
        <v/>
      </c>
      <c r="I7" s="91"/>
      <c r="J7" s="92"/>
      <c r="L7" s="104"/>
      <c r="M7" s="32"/>
      <c r="N7" s="112"/>
      <c r="O7" s="125"/>
      <c r="P7" s="1"/>
      <c r="U7" s="10"/>
      <c r="V7" s="10"/>
      <c r="W7" s="10"/>
      <c r="X7" s="10"/>
      <c r="Y7" s="10"/>
    </row>
    <row r="8" spans="1:25" ht="26.1" customHeight="1" thickTop="1" thickBot="1">
      <c r="A8" s="5">
        <v>4</v>
      </c>
      <c r="B8" s="72"/>
      <c r="C8" s="73"/>
      <c r="D8" s="24"/>
      <c r="F8" s="161">
        <v>4</v>
      </c>
      <c r="G8" s="179"/>
      <c r="H8" s="93" t="str">
        <f t="shared" si="0"/>
        <v/>
      </c>
      <c r="I8" s="94"/>
      <c r="J8" s="27"/>
      <c r="L8" s="160">
        <v>3</v>
      </c>
      <c r="M8" s="183">
        <v>9</v>
      </c>
      <c r="N8" s="105" t="str">
        <f>IF(ISNA(MATCH(L8,$J$5:$J$24,0)),"",INDEX($H$5:$H$24,MATCH(L8,$J$5:$J$24,0)))</f>
        <v/>
      </c>
      <c r="O8" s="106"/>
      <c r="P8" s="89"/>
      <c r="R8" s="2"/>
      <c r="S8" s="2"/>
      <c r="T8" s="16" t="s">
        <v>7</v>
      </c>
      <c r="U8" s="3"/>
      <c r="V8" s="3"/>
      <c r="W8" s="3"/>
      <c r="X8" s="15" t="s">
        <v>8</v>
      </c>
      <c r="Y8" s="3"/>
    </row>
    <row r="9" spans="1:25" ht="26.1" customHeight="1" thickBot="1">
      <c r="A9" s="5">
        <v>5</v>
      </c>
      <c r="B9" s="74"/>
      <c r="C9" s="75"/>
      <c r="D9" s="24"/>
      <c r="F9" s="161">
        <v>5</v>
      </c>
      <c r="G9" s="177">
        <v>3</v>
      </c>
      <c r="H9" s="90" t="str">
        <f t="shared" si="0"/>
        <v/>
      </c>
      <c r="I9" s="91"/>
      <c r="J9" s="92"/>
      <c r="L9" s="162">
        <v>4</v>
      </c>
      <c r="M9" s="184"/>
      <c r="N9" s="107" t="str">
        <f>IF(ISNA(MATCH(L9,$J$5:$J$24,0)),"",INDEX($H$5:$H$24,MATCH(L9,$J$5:$J$24,0)))</f>
        <v/>
      </c>
      <c r="O9" s="108"/>
      <c r="P9" s="89"/>
      <c r="R9" s="34"/>
      <c r="S9" s="18"/>
      <c r="T9" s="18"/>
      <c r="U9" s="17"/>
    </row>
    <row r="10" spans="1:25" ht="26.1" customHeight="1" thickBot="1">
      <c r="A10" s="5">
        <v>6</v>
      </c>
      <c r="B10" s="72"/>
      <c r="C10" s="73"/>
      <c r="D10" s="24"/>
      <c r="F10" s="161">
        <v>6</v>
      </c>
      <c r="G10" s="179"/>
      <c r="H10" s="93" t="str">
        <f t="shared" si="0"/>
        <v/>
      </c>
      <c r="I10" s="94"/>
      <c r="J10" s="95"/>
      <c r="L10" s="3"/>
      <c r="N10" s="110"/>
      <c r="O10" s="111"/>
      <c r="P10" s="89"/>
      <c r="R10" s="17"/>
      <c r="U10" s="17"/>
    </row>
    <row r="11" spans="1:25" ht="26.1" customHeight="1" thickBot="1">
      <c r="A11" s="5">
        <v>7</v>
      </c>
      <c r="B11" s="74"/>
      <c r="C11" s="75"/>
      <c r="D11" s="24"/>
      <c r="F11" s="161">
        <v>7</v>
      </c>
      <c r="G11" s="177">
        <v>4</v>
      </c>
      <c r="H11" s="90" t="str">
        <f t="shared" si="0"/>
        <v/>
      </c>
      <c r="I11" s="91"/>
      <c r="J11" s="92"/>
      <c r="L11" s="3"/>
      <c r="M11" s="12"/>
      <c r="N11" s="110"/>
      <c r="O11" s="111"/>
      <c r="P11" s="89"/>
      <c r="R11" s="17"/>
      <c r="U11" s="17"/>
    </row>
    <row r="12" spans="1:25" ht="26.1" customHeight="1" thickBot="1">
      <c r="A12" s="5">
        <v>8</v>
      </c>
      <c r="B12" s="76"/>
      <c r="C12" s="73"/>
      <c r="D12" s="24"/>
      <c r="F12" s="161">
        <v>8</v>
      </c>
      <c r="G12" s="179"/>
      <c r="H12" s="93" t="str">
        <f t="shared" si="0"/>
        <v/>
      </c>
      <c r="I12" s="94"/>
      <c r="J12" s="27"/>
      <c r="L12" s="3"/>
      <c r="M12" s="42"/>
      <c r="N12" s="45" t="s">
        <v>49</v>
      </c>
      <c r="O12" s="100"/>
      <c r="P12" s="154" t="s">
        <v>86</v>
      </c>
      <c r="R12" s="17"/>
      <c r="S12" s="3" t="s">
        <v>2</v>
      </c>
      <c r="T12" s="3" t="s">
        <v>3</v>
      </c>
      <c r="U12" s="3" t="s">
        <v>114</v>
      </c>
    </row>
    <row r="13" spans="1:25" ht="26.1" customHeight="1" thickBot="1">
      <c r="A13" s="5">
        <v>9</v>
      </c>
      <c r="B13" s="74"/>
      <c r="C13" s="75"/>
      <c r="D13" s="24"/>
      <c r="F13" s="161">
        <v>9</v>
      </c>
      <c r="G13" s="177">
        <v>5</v>
      </c>
      <c r="H13" s="90" t="str">
        <f t="shared" si="0"/>
        <v/>
      </c>
      <c r="I13" s="91"/>
      <c r="J13" s="92"/>
      <c r="L13" s="3"/>
      <c r="M13" s="34" t="s">
        <v>2</v>
      </c>
      <c r="N13" s="129" t="s">
        <v>3</v>
      </c>
      <c r="O13" s="3" t="s">
        <v>114</v>
      </c>
      <c r="P13" s="155" t="s">
        <v>89</v>
      </c>
      <c r="R13" s="160">
        <v>1</v>
      </c>
      <c r="S13" s="177">
        <v>2</v>
      </c>
      <c r="T13" s="96" t="str">
        <f>IF(ISNA(MATCH(R13,$P$14:$P$24,0)),"",INDEX($N$14:$N$24,MATCH(R13,$P$14:$P$24,0)))</f>
        <v/>
      </c>
      <c r="U13" s="91"/>
    </row>
    <row r="14" spans="1:25" ht="26.1" customHeight="1" thickBot="1">
      <c r="A14" s="5">
        <v>10</v>
      </c>
      <c r="B14" s="77"/>
      <c r="C14" s="73"/>
      <c r="D14" s="24"/>
      <c r="F14" s="161">
        <v>10</v>
      </c>
      <c r="G14" s="179"/>
      <c r="H14" s="93" t="str">
        <f t="shared" si="0"/>
        <v/>
      </c>
      <c r="I14" s="94"/>
      <c r="J14" s="95"/>
      <c r="L14" s="160">
        <v>5</v>
      </c>
      <c r="M14" s="177">
        <v>7</v>
      </c>
      <c r="N14" s="90" t="str">
        <f>IF(ISNA(MATCH(L14,$J$5:$J$24,0)),"",INDEX($H$5:$H$24,MATCH(L14,$J$5:$J$24,0)))</f>
        <v/>
      </c>
      <c r="O14" s="91"/>
      <c r="P14" s="92"/>
      <c r="R14" s="162">
        <v>2</v>
      </c>
      <c r="S14" s="179"/>
      <c r="T14" s="128" t="str">
        <f>IF(ISNA(MATCH(R14,$P$14:$P$24,0)),"",INDEX($N$14:$N$24,MATCH(R14,$P$14:$P$24,0)))</f>
        <v/>
      </c>
      <c r="U14" s="98"/>
    </row>
    <row r="15" spans="1:25" ht="26.1" customHeight="1" thickBot="1">
      <c r="A15" s="5">
        <v>11</v>
      </c>
      <c r="B15" s="74"/>
      <c r="C15" s="75"/>
      <c r="D15" s="24"/>
      <c r="F15" s="161">
        <v>11</v>
      </c>
      <c r="G15" s="177">
        <v>6</v>
      </c>
      <c r="H15" s="90" t="str">
        <f t="shared" si="0"/>
        <v/>
      </c>
      <c r="I15" s="91"/>
      <c r="J15" s="92"/>
      <c r="L15" s="162">
        <v>6</v>
      </c>
      <c r="M15" s="179"/>
      <c r="N15" s="120" t="str">
        <f>IF(ISNA(MATCH(L15,$J$5:$J$24,0)),"",INDEX($H$5:$H$24,MATCH(L15,$J$5:$J$24,0)))</f>
        <v/>
      </c>
      <c r="O15" s="94"/>
      <c r="P15" s="27"/>
      <c r="R15" s="3"/>
      <c r="S15" s="19"/>
      <c r="T15" s="89"/>
      <c r="U15" s="100"/>
    </row>
    <row r="16" spans="1:25" ht="26.1" customHeight="1" thickBot="1">
      <c r="A16" s="5">
        <v>12</v>
      </c>
      <c r="B16" s="77"/>
      <c r="C16" s="73"/>
      <c r="D16" s="24"/>
      <c r="F16" s="161">
        <v>12</v>
      </c>
      <c r="G16" s="179"/>
      <c r="H16" s="93" t="str">
        <f t="shared" si="0"/>
        <v/>
      </c>
      <c r="I16" s="94"/>
      <c r="J16" s="27"/>
      <c r="L16" s="3"/>
      <c r="M16" s="42"/>
      <c r="N16" s="99"/>
      <c r="O16" s="100"/>
      <c r="P16" s="3"/>
      <c r="R16" s="3"/>
      <c r="S16" s="19"/>
      <c r="T16" s="89"/>
      <c r="U16" s="100"/>
      <c r="W16" s="3" t="s">
        <v>2</v>
      </c>
      <c r="X16" s="3" t="s">
        <v>3</v>
      </c>
      <c r="Y16" s="3" t="s">
        <v>114</v>
      </c>
    </row>
    <row r="17" spans="1:25" ht="26.1" customHeight="1">
      <c r="A17" s="5">
        <v>13</v>
      </c>
      <c r="B17" s="74"/>
      <c r="C17" s="75"/>
      <c r="D17" s="24"/>
      <c r="F17" s="161">
        <v>13</v>
      </c>
      <c r="G17" s="177">
        <v>7</v>
      </c>
      <c r="H17" s="90" t="str">
        <f t="shared" si="0"/>
        <v/>
      </c>
      <c r="I17" s="91"/>
      <c r="J17" s="92"/>
      <c r="L17" s="160">
        <v>7</v>
      </c>
      <c r="M17" s="177">
        <v>5</v>
      </c>
      <c r="N17" s="90" t="str">
        <f>IF(ISNA(MATCH(L17,$J$5:$J$24,0)),"",INDEX($H$5:$H$24,MATCH(L17,$J$5:$J$24,0)))</f>
        <v/>
      </c>
      <c r="O17" s="91"/>
      <c r="P17" s="92"/>
      <c r="R17" s="3"/>
      <c r="S17" s="19"/>
      <c r="T17" s="89"/>
      <c r="U17" s="100"/>
      <c r="W17" s="177">
        <v>3</v>
      </c>
      <c r="X17" s="90" t="str">
        <f>IF(U13=U14,"résultat",IF(U13&gt;U14,T13,T14))</f>
        <v>résultat</v>
      </c>
      <c r="Y17" s="91"/>
    </row>
    <row r="18" spans="1:25" ht="26.1" customHeight="1" thickBot="1">
      <c r="A18" s="5">
        <v>14</v>
      </c>
      <c r="B18" s="77"/>
      <c r="C18" s="73"/>
      <c r="D18" s="24"/>
      <c r="F18" s="161">
        <v>14</v>
      </c>
      <c r="G18" s="187"/>
      <c r="H18" s="93" t="str">
        <f t="shared" si="0"/>
        <v/>
      </c>
      <c r="I18" s="94"/>
      <c r="J18" s="95"/>
      <c r="L18" s="162">
        <v>8</v>
      </c>
      <c r="M18" s="179"/>
      <c r="N18" s="120" t="str">
        <f>IF(ISNA(MATCH(L18,$J$5:$J$24,0)),"",INDEX($H$5:$H$24,MATCH(L18,$J$5:$J$24,0)))</f>
        <v/>
      </c>
      <c r="O18" s="94"/>
      <c r="P18" s="27"/>
      <c r="Q18" s="17"/>
      <c r="R18" s="3"/>
      <c r="S18" s="19"/>
      <c r="T18" s="89"/>
      <c r="U18" s="100"/>
      <c r="W18" s="178"/>
      <c r="X18" s="93" t="str">
        <f>IF(U21=U22,"résultat",IF(U21&gt;U22,T21,T22))</f>
        <v>résultat</v>
      </c>
      <c r="Y18" s="98"/>
    </row>
    <row r="19" spans="1:25" ht="26.1" customHeight="1" thickBot="1">
      <c r="A19" s="5">
        <v>15</v>
      </c>
      <c r="B19" s="74"/>
      <c r="C19" s="75"/>
      <c r="D19" s="24"/>
      <c r="F19" s="161">
        <v>15</v>
      </c>
      <c r="G19" s="177">
        <v>8</v>
      </c>
      <c r="H19" s="90" t="str">
        <f t="shared" si="0"/>
        <v/>
      </c>
      <c r="I19" s="91"/>
      <c r="J19" s="92"/>
      <c r="L19" s="3"/>
      <c r="M19" s="42"/>
      <c r="N19" s="99"/>
      <c r="O19" s="100"/>
      <c r="P19" s="3"/>
      <c r="R19" s="3"/>
      <c r="S19" s="19"/>
      <c r="T19" s="89"/>
      <c r="U19" s="100"/>
    </row>
    <row r="20" spans="1:25" ht="26.1" customHeight="1" thickBot="1">
      <c r="A20" s="5">
        <v>16</v>
      </c>
      <c r="B20" s="77"/>
      <c r="C20" s="82"/>
      <c r="D20" s="24"/>
      <c r="F20" s="161">
        <v>16</v>
      </c>
      <c r="G20" s="179"/>
      <c r="H20" s="121" t="str">
        <f t="shared" si="0"/>
        <v/>
      </c>
      <c r="I20" s="94"/>
      <c r="J20" s="27"/>
      <c r="L20" s="160">
        <v>9</v>
      </c>
      <c r="M20" s="177">
        <v>3</v>
      </c>
      <c r="N20" s="96" t="str">
        <f>IF(ISNA(MATCH(L20,$J$5:$J$24,0)),"",INDEX($H$5:$H$24,MATCH(L20,$J$5:$J$24,0)))</f>
        <v/>
      </c>
      <c r="O20" s="91"/>
      <c r="P20" s="92"/>
      <c r="R20" s="3"/>
      <c r="S20" s="19"/>
      <c r="T20" s="89"/>
      <c r="U20" s="100"/>
    </row>
    <row r="21" spans="1:25" ht="26.1" customHeight="1" thickBot="1">
      <c r="A21" s="5">
        <v>17</v>
      </c>
      <c r="B21" s="74"/>
      <c r="C21" s="83"/>
      <c r="D21" s="24"/>
      <c r="F21" s="161">
        <v>17</v>
      </c>
      <c r="G21" s="177">
        <v>9</v>
      </c>
      <c r="H21" s="90" t="str">
        <f t="shared" si="0"/>
        <v/>
      </c>
      <c r="I21" s="91"/>
      <c r="J21" s="92"/>
      <c r="L21" s="162">
        <v>10</v>
      </c>
      <c r="M21" s="179"/>
      <c r="N21" s="128" t="str">
        <f>IF(ISNA(MATCH(L21,$J$5:$J$24,0)),"",INDEX($H$5:$H$24,MATCH(L21,$J$5:$J$24,0)))</f>
        <v/>
      </c>
      <c r="O21" s="94"/>
      <c r="P21" s="27"/>
      <c r="R21" s="160">
        <v>3</v>
      </c>
      <c r="S21" s="177">
        <v>5</v>
      </c>
      <c r="T21" s="96" t="str">
        <f>IF(ISNA(MATCH(R21,$P$14:$P$24,0)),"",INDEX($N$14:$N$24,MATCH(R21,$P$14:$P$24,0)))</f>
        <v/>
      </c>
      <c r="U21" s="91"/>
    </row>
    <row r="22" spans="1:25" ht="26.1" customHeight="1" thickBot="1">
      <c r="A22" s="5">
        <v>18</v>
      </c>
      <c r="B22" s="74"/>
      <c r="C22" s="83"/>
      <c r="D22" s="24"/>
      <c r="F22" s="161">
        <v>18</v>
      </c>
      <c r="G22" s="179"/>
      <c r="H22" s="121" t="str">
        <f t="shared" si="0"/>
        <v/>
      </c>
      <c r="I22" s="94"/>
      <c r="J22" s="27"/>
      <c r="L22" s="131"/>
      <c r="M22" s="44"/>
      <c r="N22" s="127"/>
      <c r="O22" s="117"/>
      <c r="P22" s="89"/>
      <c r="R22" s="162">
        <v>4</v>
      </c>
      <c r="S22" s="179"/>
      <c r="T22" s="128" t="str">
        <f>IF(ISNA(MATCH(R22,$P$14:$P$24,0)),"",INDEX($N$14:$N$24,MATCH(R22,$P$14:$P$24,0)))</f>
        <v/>
      </c>
      <c r="U22" s="98"/>
    </row>
    <row r="23" spans="1:25" ht="25.5" customHeight="1">
      <c r="A23" s="5">
        <v>19</v>
      </c>
      <c r="B23" s="74"/>
      <c r="C23" s="75"/>
      <c r="D23" s="24"/>
      <c r="F23" s="161">
        <v>19</v>
      </c>
      <c r="G23" s="177">
        <v>10</v>
      </c>
      <c r="H23" s="90" t="str">
        <f t="shared" si="0"/>
        <v/>
      </c>
      <c r="I23" s="91"/>
      <c r="J23" s="92"/>
      <c r="L23" s="44"/>
      <c r="M23" s="177">
        <v>1</v>
      </c>
      <c r="N23" s="109" t="str">
        <f>IF(O5=O6,"résultat",IF(O5&gt;O6,N5,N6))</f>
        <v>résultat</v>
      </c>
      <c r="O23" s="91"/>
      <c r="P23" s="92"/>
      <c r="R23" s="17"/>
      <c r="U23" s="17"/>
    </row>
    <row r="24" spans="1:25" ht="26.1" customHeight="1" thickBot="1">
      <c r="A24" s="6">
        <v>20</v>
      </c>
      <c r="B24" s="78" t="s">
        <v>84</v>
      </c>
      <c r="C24" s="79"/>
      <c r="D24" s="25"/>
      <c r="F24" s="162">
        <v>20</v>
      </c>
      <c r="G24" s="179"/>
      <c r="H24" s="121" t="str">
        <f t="shared" si="0"/>
        <v/>
      </c>
      <c r="I24" s="94"/>
      <c r="J24" s="27"/>
      <c r="L24" s="44"/>
      <c r="M24" s="179"/>
      <c r="N24" s="126" t="str">
        <f>IF(O8=O9,"résultat",IF(O8&gt;O9,N8,N9))</f>
        <v>résultat</v>
      </c>
      <c r="O24" s="94"/>
      <c r="P24" s="27"/>
      <c r="R24" s="17"/>
      <c r="U24" s="17"/>
    </row>
    <row r="25" spans="1:25" ht="26.1" customHeight="1">
      <c r="A25" s="2"/>
      <c r="F25" s="17"/>
      <c r="G25" s="12"/>
      <c r="H25" s="2"/>
      <c r="I25" s="111"/>
      <c r="J25" s="89"/>
      <c r="L25" s="44"/>
      <c r="M25" s="12"/>
      <c r="N25" s="36"/>
      <c r="O25" s="37"/>
      <c r="R25" s="17"/>
      <c r="U25" s="17"/>
    </row>
    <row r="26" spans="1:25" ht="26.1" customHeight="1">
      <c r="A26" s="2"/>
      <c r="B26" s="22"/>
      <c r="C26" s="22"/>
      <c r="D26" s="22"/>
      <c r="E26" s="22"/>
      <c r="F26" s="46"/>
      <c r="G26" s="50"/>
      <c r="H26" s="129"/>
      <c r="I26" s="130"/>
      <c r="J26" s="99"/>
      <c r="K26" s="22"/>
      <c r="L26" s="22"/>
      <c r="M26" s="48"/>
      <c r="N26" s="48"/>
      <c r="O26" s="51"/>
    </row>
    <row r="27" spans="1:25" ht="26.1" customHeight="1">
      <c r="A27" s="2"/>
      <c r="B27" s="47" t="s">
        <v>18</v>
      </c>
      <c r="C27" s="22"/>
      <c r="D27" s="22"/>
      <c r="E27" s="22"/>
      <c r="F27" s="46"/>
      <c r="G27" s="22"/>
      <c r="I27" s="188" t="s">
        <v>17</v>
      </c>
      <c r="J27" s="188"/>
      <c r="K27" s="22"/>
      <c r="L27" s="22"/>
      <c r="M27" s="48"/>
      <c r="O27" s="176" t="s">
        <v>15</v>
      </c>
      <c r="P27" s="176"/>
    </row>
    <row r="28" spans="1:25" ht="26.1" customHeight="1">
      <c r="A28" s="2"/>
      <c r="B28" s="102" t="s">
        <v>50</v>
      </c>
      <c r="C28" s="103" t="s">
        <v>59</v>
      </c>
      <c r="D28" s="22"/>
      <c r="E28" s="22"/>
      <c r="F28" s="46"/>
      <c r="G28" s="22"/>
      <c r="H28" s="188" t="s">
        <v>33</v>
      </c>
      <c r="I28" s="188"/>
      <c r="J28" s="188"/>
      <c r="K28" s="22"/>
      <c r="L28" s="22"/>
      <c r="M28" s="188" t="s">
        <v>19</v>
      </c>
      <c r="N28" s="188"/>
      <c r="O28" s="188"/>
    </row>
    <row r="29" spans="1:25" ht="26.1" customHeight="1">
      <c r="A29" s="2"/>
      <c r="B29" s="22"/>
      <c r="C29" s="22"/>
      <c r="D29" s="22"/>
      <c r="E29" s="22"/>
      <c r="F29" s="22"/>
      <c r="G29" s="22"/>
      <c r="H29" s="190"/>
      <c r="I29" s="190"/>
      <c r="J29" s="22"/>
      <c r="K29" s="22"/>
      <c r="L29" s="22"/>
      <c r="M29" s="188" t="s">
        <v>103</v>
      </c>
      <c r="N29" s="188"/>
      <c r="O29" s="188"/>
    </row>
    <row r="30" spans="1:25" ht="26.1" customHeight="1"/>
    <row r="31" spans="1:25" ht="26.1" customHeight="1"/>
    <row r="32" spans="1:25" ht="26.1" customHeight="1"/>
  </sheetData>
  <sheetProtection password="CFC3" sheet="1" objects="1" scenarios="1" formatCells="0" formatColumns="0" formatRows="0" insertColumns="0" insertRows="0" insertHyperlinks="0" deleteColumns="0" deleteRows="0" sort="0"/>
  <mergeCells count="27">
    <mergeCell ref="W17:W18"/>
    <mergeCell ref="G13:G14"/>
    <mergeCell ref="G15:G16"/>
    <mergeCell ref="M14:M15"/>
    <mergeCell ref="S21:S22"/>
    <mergeCell ref="G17:G18"/>
    <mergeCell ref="M17:M18"/>
    <mergeCell ref="A1:B1"/>
    <mergeCell ref="M23:M24"/>
    <mergeCell ref="H1:J1"/>
    <mergeCell ref="G5:G6"/>
    <mergeCell ref="M5:M6"/>
    <mergeCell ref="G7:G8"/>
    <mergeCell ref="S13:S14"/>
    <mergeCell ref="G9:G10"/>
    <mergeCell ref="M28:O28"/>
    <mergeCell ref="M29:O29"/>
    <mergeCell ref="G11:G12"/>
    <mergeCell ref="M8:M9"/>
    <mergeCell ref="G19:G20"/>
    <mergeCell ref="G21:G22"/>
    <mergeCell ref="M20:M21"/>
    <mergeCell ref="H29:I29"/>
    <mergeCell ref="G23:G24"/>
    <mergeCell ref="I27:J27"/>
    <mergeCell ref="H28:J28"/>
    <mergeCell ref="O27:P27"/>
  </mergeCells>
  <conditionalFormatting sqref="I5:I6">
    <cfRule type="duplicateValues" dxfId="198" priority="12"/>
    <cfRule type="iconSet" priority="47">
      <iconSet>
        <cfvo type="percent" val="0"/>
        <cfvo type="percent" val="12"/>
        <cfvo type="percent" val="13"/>
      </iconSet>
    </cfRule>
    <cfRule type="duplicateValues" dxfId="197" priority="48"/>
  </conditionalFormatting>
  <conditionalFormatting sqref="I7:I8">
    <cfRule type="duplicateValues" dxfId="196" priority="11"/>
    <cfRule type="iconSet" priority="45">
      <iconSet>
        <cfvo type="percent" val="0"/>
        <cfvo type="percent" val="12"/>
        <cfvo type="percent" val="13"/>
      </iconSet>
    </cfRule>
    <cfRule type="duplicateValues" dxfId="195" priority="46"/>
  </conditionalFormatting>
  <conditionalFormatting sqref="I9:I10">
    <cfRule type="duplicateValues" dxfId="194" priority="10"/>
    <cfRule type="iconSet" priority="43">
      <iconSet>
        <cfvo type="percent" val="0"/>
        <cfvo type="percent" val="12"/>
        <cfvo type="percent" val="13"/>
      </iconSet>
    </cfRule>
    <cfRule type="duplicateValues" dxfId="193" priority="44"/>
  </conditionalFormatting>
  <conditionalFormatting sqref="I11:I12">
    <cfRule type="duplicateValues" dxfId="192" priority="9"/>
    <cfRule type="iconSet" priority="41">
      <iconSet>
        <cfvo type="percent" val="0"/>
        <cfvo type="percent" val="12"/>
        <cfvo type="percent" val="13"/>
      </iconSet>
    </cfRule>
    <cfRule type="duplicateValues" dxfId="191" priority="42"/>
  </conditionalFormatting>
  <conditionalFormatting sqref="I13:I14">
    <cfRule type="duplicateValues" dxfId="190" priority="8"/>
    <cfRule type="iconSet" priority="39">
      <iconSet>
        <cfvo type="percent" val="0"/>
        <cfvo type="percent" val="12"/>
        <cfvo type="percent" val="13"/>
      </iconSet>
    </cfRule>
    <cfRule type="duplicateValues" dxfId="189" priority="40"/>
  </conditionalFormatting>
  <conditionalFormatting sqref="I15:I16">
    <cfRule type="duplicateValues" dxfId="188" priority="7"/>
    <cfRule type="iconSet" priority="37">
      <iconSet>
        <cfvo type="percent" val="0"/>
        <cfvo type="percent" val="12"/>
        <cfvo type="percent" val="13"/>
      </iconSet>
    </cfRule>
    <cfRule type="duplicateValues" dxfId="187" priority="38"/>
  </conditionalFormatting>
  <conditionalFormatting sqref="I17:I18">
    <cfRule type="duplicateValues" dxfId="186" priority="6"/>
    <cfRule type="iconSet" priority="35">
      <iconSet>
        <cfvo type="percent" val="0"/>
        <cfvo type="percent" val="12"/>
        <cfvo type="percent" val="13"/>
      </iconSet>
    </cfRule>
    <cfRule type="duplicateValues" dxfId="185" priority="36"/>
  </conditionalFormatting>
  <conditionalFormatting sqref="I19:I20">
    <cfRule type="duplicateValues" dxfId="184" priority="5"/>
    <cfRule type="iconSet" priority="33">
      <iconSet>
        <cfvo type="percent" val="0"/>
        <cfvo type="percent" val="12"/>
        <cfvo type="percent" val="13"/>
      </iconSet>
    </cfRule>
    <cfRule type="duplicateValues" dxfId="183" priority="34"/>
  </conditionalFormatting>
  <conditionalFormatting sqref="O14:O15">
    <cfRule type="iconSet" priority="27">
      <iconSet>
        <cfvo type="percent" val="0"/>
        <cfvo type="percent" val="12"/>
        <cfvo type="percent" val="13"/>
      </iconSet>
    </cfRule>
    <cfRule type="duplicateValues" dxfId="182" priority="28"/>
  </conditionalFormatting>
  <conditionalFormatting sqref="O17:O18">
    <cfRule type="iconSet" priority="25">
      <iconSet>
        <cfvo type="percent" val="0"/>
        <cfvo type="percent" val="12"/>
        <cfvo type="percent" val="13"/>
      </iconSet>
    </cfRule>
    <cfRule type="duplicateValues" dxfId="181" priority="26"/>
  </conditionalFormatting>
  <conditionalFormatting sqref="O20:O21">
    <cfRule type="iconSet" priority="23">
      <iconSet>
        <cfvo type="percent" val="0"/>
        <cfvo type="percent" val="12"/>
        <cfvo type="percent" val="13"/>
      </iconSet>
    </cfRule>
    <cfRule type="duplicateValues" dxfId="180" priority="24"/>
  </conditionalFormatting>
  <conditionalFormatting sqref="U13:U14">
    <cfRule type="iconSet" priority="21">
      <iconSet>
        <cfvo type="percent" val="0"/>
        <cfvo type="percent" val="12"/>
        <cfvo type="percent" val="13"/>
      </iconSet>
    </cfRule>
    <cfRule type="duplicateValues" dxfId="179" priority="22"/>
  </conditionalFormatting>
  <conditionalFormatting sqref="U21:U22">
    <cfRule type="iconSet" priority="19">
      <iconSet>
        <cfvo type="percent" val="0"/>
        <cfvo type="percent" val="12"/>
        <cfvo type="percent" val="13"/>
      </iconSet>
    </cfRule>
    <cfRule type="duplicateValues" dxfId="178" priority="20"/>
  </conditionalFormatting>
  <conditionalFormatting sqref="O5:O6">
    <cfRule type="iconSet" priority="17">
      <iconSet>
        <cfvo type="percent" val="0"/>
        <cfvo type="percent" val="12"/>
        <cfvo type="percent" val="13"/>
      </iconSet>
    </cfRule>
    <cfRule type="duplicateValues" dxfId="177" priority="18"/>
  </conditionalFormatting>
  <conditionalFormatting sqref="I21:I22">
    <cfRule type="duplicateValues" dxfId="176" priority="4"/>
    <cfRule type="iconSet" priority="16">
      <iconSet>
        <cfvo type="percent" val="0"/>
        <cfvo type="percent" val="12"/>
        <cfvo type="percent" val="13"/>
      </iconSet>
    </cfRule>
  </conditionalFormatting>
  <conditionalFormatting sqref="O23:O25">
    <cfRule type="iconSet" priority="14">
      <iconSet>
        <cfvo type="percent" val="0"/>
        <cfvo type="percent" val="12"/>
        <cfvo type="percent" val="13"/>
      </iconSet>
    </cfRule>
    <cfRule type="duplicateValues" dxfId="175" priority="15"/>
  </conditionalFormatting>
  <conditionalFormatting sqref="I21:I26">
    <cfRule type="iconSet" priority="85">
      <iconSet>
        <cfvo type="percent" val="0"/>
        <cfvo type="percent" val="12"/>
        <cfvo type="percent" val="13"/>
      </iconSet>
    </cfRule>
    <cfRule type="duplicateValues" dxfId="174" priority="86"/>
  </conditionalFormatting>
  <conditionalFormatting sqref="I23:I24">
    <cfRule type="duplicateValues" dxfId="173" priority="3"/>
    <cfRule type="iconSet" priority="13">
      <iconSet>
        <cfvo type="percent" val="0"/>
        <cfvo type="percent" val="12"/>
        <cfvo type="percent" val="13"/>
      </iconSet>
    </cfRule>
  </conditionalFormatting>
  <conditionalFormatting sqref="O8:O11">
    <cfRule type="iconSet" priority="87">
      <iconSet>
        <cfvo type="percent" val="0"/>
        <cfvo type="percent" val="12"/>
        <cfvo type="percent" val="13"/>
      </iconSet>
    </cfRule>
    <cfRule type="duplicateValues" dxfId="172" priority="88"/>
  </conditionalFormatting>
  <conditionalFormatting sqref="Y17:Y18">
    <cfRule type="iconSet" priority="1">
      <iconSet>
        <cfvo type="percent" val="0"/>
        <cfvo type="percent" val="12"/>
        <cfvo type="percent" val="13"/>
      </iconSet>
    </cfRule>
    <cfRule type="duplicateValues" dxfId="171" priority="2"/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D40"/>
  <sheetViews>
    <sheetView zoomScale="60" zoomScaleNormal="60" workbookViewId="0">
      <selection activeCell="Y26" sqref="Y26"/>
    </sheetView>
  </sheetViews>
  <sheetFormatPr baseColWidth="10" defaultRowHeight="15"/>
  <cols>
    <col min="1" max="1" width="7.85546875" style="14" customWidth="1"/>
    <col min="2" max="2" width="35.5703125" style="14" customWidth="1"/>
    <col min="3" max="3" width="28.7109375" style="14" customWidth="1"/>
    <col min="4" max="4" width="12.5703125" style="14" customWidth="1"/>
    <col min="5" max="5" width="5.7109375" style="14" customWidth="1"/>
    <col min="6" max="6" width="7.140625" style="14" customWidth="1"/>
    <col min="7" max="7" width="7.5703125" style="14" customWidth="1"/>
    <col min="8" max="8" width="27.85546875" style="14" customWidth="1"/>
    <col min="9" max="9" width="9.5703125" style="14" customWidth="1"/>
    <col min="10" max="10" width="11.85546875" style="14" customWidth="1"/>
    <col min="11" max="11" width="11.42578125" style="14" customWidth="1"/>
    <col min="12" max="12" width="6.140625" style="14" customWidth="1"/>
    <col min="13" max="13" width="9.28515625" style="14" customWidth="1"/>
    <col min="14" max="14" width="27.140625" style="14" customWidth="1"/>
    <col min="15" max="15" width="10.28515625" style="14" customWidth="1"/>
    <col min="16" max="16" width="12.85546875" style="14" customWidth="1"/>
    <col min="17" max="17" width="8.85546875" style="14" customWidth="1"/>
    <col min="18" max="18" width="12.85546875" style="14" customWidth="1"/>
    <col min="19" max="19" width="27.42578125" style="14" customWidth="1"/>
    <col min="20" max="21" width="12.85546875" style="14" customWidth="1"/>
    <col min="22" max="22" width="5" style="14" customWidth="1"/>
    <col min="23" max="23" width="7.85546875" style="14" customWidth="1"/>
    <col min="24" max="24" width="8.28515625" style="14" customWidth="1"/>
    <col min="25" max="25" width="26.7109375" style="14" customWidth="1"/>
    <col min="26" max="26" width="9.5703125" style="14" customWidth="1"/>
    <col min="27" max="27" width="11.42578125" style="14"/>
    <col min="28" max="28" width="9.28515625" style="14" customWidth="1"/>
    <col min="29" max="29" width="28.5703125" style="14" customWidth="1"/>
    <col min="30" max="30" width="7.42578125" style="14" customWidth="1"/>
    <col min="31" max="16384" width="11.42578125" style="14"/>
  </cols>
  <sheetData>
    <row r="1" spans="1:30" ht="38.25" customHeight="1" thickBot="1">
      <c r="A1" s="175" t="s">
        <v>70</v>
      </c>
      <c r="B1" s="175"/>
      <c r="C1" s="12" t="s">
        <v>79</v>
      </c>
      <c r="D1" s="10"/>
      <c r="E1" s="10"/>
      <c r="F1" s="10"/>
      <c r="G1" s="10"/>
      <c r="H1" s="180" t="s">
        <v>10</v>
      </c>
      <c r="I1" s="181"/>
      <c r="J1" s="182"/>
      <c r="N1" s="149" t="s">
        <v>71</v>
      </c>
    </row>
    <row r="2" spans="1:30" ht="27.75" customHeight="1">
      <c r="A2" s="3"/>
      <c r="B2" s="3"/>
      <c r="C2" s="2"/>
      <c r="D2" s="3"/>
      <c r="E2" s="3"/>
      <c r="F2" s="3"/>
      <c r="G2" s="3"/>
      <c r="H2" s="15" t="s">
        <v>5</v>
      </c>
      <c r="I2" s="3"/>
      <c r="J2" s="3"/>
      <c r="N2" s="149"/>
      <c r="P2" s="32"/>
      <c r="Q2" s="32"/>
      <c r="R2" s="32"/>
      <c r="S2" s="32"/>
      <c r="T2" s="32"/>
      <c r="U2" s="32"/>
    </row>
    <row r="3" spans="1:30" ht="27.75" customHeight="1" thickBot="1">
      <c r="A3" s="3"/>
      <c r="B3" s="3"/>
      <c r="C3" s="2"/>
      <c r="D3" s="3"/>
      <c r="E3" s="3"/>
      <c r="F3" s="3"/>
      <c r="G3" s="3"/>
      <c r="H3" s="15"/>
      <c r="I3" s="3"/>
      <c r="J3" s="3"/>
      <c r="N3" s="149"/>
      <c r="P3" s="32"/>
      <c r="Q3" s="32"/>
      <c r="R3" s="32"/>
      <c r="S3" s="32"/>
      <c r="T3" s="32"/>
      <c r="U3" s="32"/>
    </row>
    <row r="4" spans="1:30" ht="22.5" customHeight="1" thickBot="1">
      <c r="A4" s="3"/>
      <c r="B4" s="3"/>
      <c r="C4" s="2"/>
      <c r="D4" s="154" t="s">
        <v>86</v>
      </c>
      <c r="E4" s="3"/>
      <c r="F4" s="3"/>
      <c r="G4" s="3"/>
      <c r="H4" s="15"/>
      <c r="I4" s="3"/>
      <c r="J4" s="154" t="s">
        <v>86</v>
      </c>
      <c r="N4" s="149"/>
      <c r="P4" s="32"/>
      <c r="Q4" s="32"/>
      <c r="R4" s="32"/>
      <c r="S4" s="32"/>
      <c r="T4" s="32"/>
      <c r="U4" s="32"/>
    </row>
    <row r="5" spans="1:30" ht="24.75" customHeight="1" thickBot="1">
      <c r="A5" s="1"/>
      <c r="B5" s="2" t="s">
        <v>0</v>
      </c>
      <c r="C5" s="3" t="s">
        <v>1</v>
      </c>
      <c r="D5" s="155" t="s">
        <v>112</v>
      </c>
      <c r="G5" s="3" t="s">
        <v>2</v>
      </c>
      <c r="H5" s="3" t="s">
        <v>3</v>
      </c>
      <c r="I5" s="3" t="s">
        <v>114</v>
      </c>
      <c r="J5" s="155" t="s">
        <v>98</v>
      </c>
      <c r="N5" s="33" t="s">
        <v>9</v>
      </c>
      <c r="Q5" s="3"/>
      <c r="R5" s="42"/>
      <c r="S5" s="45" t="s">
        <v>49</v>
      </c>
      <c r="T5" s="16"/>
      <c r="U5" s="20"/>
    </row>
    <row r="6" spans="1:30" ht="24.75" customHeight="1" thickBot="1">
      <c r="A6" s="4">
        <v>1</v>
      </c>
      <c r="B6" s="70"/>
      <c r="C6" s="71"/>
      <c r="D6" s="23"/>
      <c r="F6" s="160">
        <v>1</v>
      </c>
      <c r="G6" s="177">
        <v>1</v>
      </c>
      <c r="H6" s="90" t="str">
        <f t="shared" ref="H6:H27" si="0">IF(ISNA(MATCH(F6,$D$6:$D$27,0)),"",INDEX($B$6:$B$27,MATCH(F6,$D$6:$D$27,0)))</f>
        <v/>
      </c>
      <c r="I6" s="91"/>
      <c r="J6" s="92"/>
      <c r="Q6" s="3"/>
      <c r="R6" s="42"/>
      <c r="S6" s="45"/>
      <c r="T6" s="16"/>
      <c r="U6" s="20"/>
      <c r="Z6" s="10"/>
      <c r="AB6" s="10"/>
      <c r="AC6" s="10"/>
      <c r="AD6" s="10"/>
    </row>
    <row r="7" spans="1:30" ht="24.95" customHeight="1" thickBot="1">
      <c r="A7" s="5">
        <v>2</v>
      </c>
      <c r="B7" s="72"/>
      <c r="C7" s="73"/>
      <c r="D7" s="24"/>
      <c r="F7" s="161">
        <v>2</v>
      </c>
      <c r="G7" s="179"/>
      <c r="H7" s="93" t="str">
        <f t="shared" si="0"/>
        <v/>
      </c>
      <c r="I7" s="94"/>
      <c r="J7" s="25"/>
      <c r="L7" s="13"/>
      <c r="N7" s="33"/>
      <c r="Q7" s="3"/>
      <c r="R7" s="42"/>
      <c r="S7" s="45"/>
      <c r="T7" s="16"/>
      <c r="U7" s="154" t="s">
        <v>86</v>
      </c>
      <c r="W7" s="2"/>
      <c r="X7" s="2"/>
      <c r="Y7" s="16" t="s">
        <v>7</v>
      </c>
      <c r="Z7" s="3"/>
      <c r="AB7" s="3"/>
      <c r="AC7" s="15" t="s">
        <v>8</v>
      </c>
      <c r="AD7" s="3"/>
    </row>
    <row r="8" spans="1:30" ht="24.95" customHeight="1" thickBot="1">
      <c r="A8" s="5">
        <v>3</v>
      </c>
      <c r="B8" s="74"/>
      <c r="C8" s="75"/>
      <c r="D8" s="24"/>
      <c r="F8" s="161">
        <v>3</v>
      </c>
      <c r="G8" s="177">
        <v>2</v>
      </c>
      <c r="H8" s="90" t="str">
        <f t="shared" si="0"/>
        <v/>
      </c>
      <c r="I8" s="91"/>
      <c r="J8" s="92"/>
      <c r="L8" s="13"/>
      <c r="M8" s="32"/>
      <c r="O8" s="33"/>
      <c r="Q8" s="3"/>
      <c r="R8" s="2" t="s">
        <v>2</v>
      </c>
      <c r="S8" s="129" t="s">
        <v>3</v>
      </c>
      <c r="T8" s="3" t="s">
        <v>114</v>
      </c>
      <c r="U8" s="155" t="s">
        <v>89</v>
      </c>
      <c r="W8" s="18"/>
      <c r="X8" s="18"/>
      <c r="Y8" s="17"/>
    </row>
    <row r="9" spans="1:30" ht="24.95" customHeight="1" thickBot="1">
      <c r="A9" s="5">
        <v>4</v>
      </c>
      <c r="B9" s="72"/>
      <c r="C9" s="73"/>
      <c r="D9" s="24"/>
      <c r="F9" s="161">
        <v>4</v>
      </c>
      <c r="G9" s="179"/>
      <c r="H9" s="93" t="str">
        <f t="shared" si="0"/>
        <v/>
      </c>
      <c r="I9" s="94"/>
      <c r="J9" s="27"/>
      <c r="L9" s="17"/>
      <c r="M9" s="2" t="s">
        <v>2</v>
      </c>
      <c r="N9" s="2" t="s">
        <v>3</v>
      </c>
      <c r="O9" s="3" t="s">
        <v>114</v>
      </c>
      <c r="Q9" s="160">
        <v>7</v>
      </c>
      <c r="R9" s="177">
        <v>7</v>
      </c>
      <c r="S9" s="90" t="str">
        <f>IF(ISNA(MATCH(Q9,$J$6:$J$27,0)),"",INDEX($H$6:$H$27,MATCH(Q9,$J$6:$J$27,0)))</f>
        <v/>
      </c>
      <c r="T9" s="91"/>
      <c r="U9" s="92"/>
      <c r="V9" s="10"/>
      <c r="Y9" s="17"/>
      <c r="AA9" s="10"/>
    </row>
    <row r="10" spans="1:30" ht="24.95" customHeight="1" thickTop="1" thickBot="1">
      <c r="A10" s="5">
        <v>5</v>
      </c>
      <c r="B10" s="74"/>
      <c r="C10" s="75"/>
      <c r="D10" s="24"/>
      <c r="F10" s="161">
        <v>5</v>
      </c>
      <c r="G10" s="177">
        <v>3</v>
      </c>
      <c r="H10" s="90" t="str">
        <f t="shared" si="0"/>
        <v/>
      </c>
      <c r="I10" s="91"/>
      <c r="J10" s="92"/>
      <c r="L10" s="160">
        <v>1</v>
      </c>
      <c r="M10" s="183">
        <v>13</v>
      </c>
      <c r="N10" s="57" t="str">
        <f>IF(ISNA(MATCH(L10,$J$6:$J$27,0)),"",INDEX($H$6:$H$27,MATCH(L10,$J$6:$J$27,0)))</f>
        <v/>
      </c>
      <c r="O10" s="58"/>
      <c r="Q10" s="162">
        <v>8</v>
      </c>
      <c r="R10" s="179"/>
      <c r="S10" s="120" t="str">
        <f>IF(ISNA(MATCH(Q10,$J$6:$J$27,0)),"",INDEX($H$6:$H$27,MATCH(Q10,$J$6:$J$27,0)))</f>
        <v/>
      </c>
      <c r="T10" s="94"/>
      <c r="U10" s="27"/>
      <c r="V10" s="2"/>
      <c r="W10" s="17"/>
      <c r="Z10" s="17"/>
      <c r="AA10" s="3"/>
    </row>
    <row r="11" spans="1:30" ht="24.95" customHeight="1" thickBot="1">
      <c r="A11" s="5">
        <v>6</v>
      </c>
      <c r="B11" s="72"/>
      <c r="C11" s="73"/>
      <c r="D11" s="24"/>
      <c r="F11" s="161">
        <v>6</v>
      </c>
      <c r="G11" s="179"/>
      <c r="H11" s="93" t="str">
        <f t="shared" si="0"/>
        <v/>
      </c>
      <c r="I11" s="94"/>
      <c r="J11" s="95"/>
      <c r="L11" s="162">
        <v>2</v>
      </c>
      <c r="M11" s="184"/>
      <c r="N11" s="59" t="str">
        <f>IF(ISNA(MATCH(L11,$J$6:$J$27,0)),"",INDEX($H$6:$H$27,MATCH(L11,$J$6:$J$27,0)))</f>
        <v/>
      </c>
      <c r="O11" s="60"/>
      <c r="Q11" s="3"/>
      <c r="R11" s="12"/>
      <c r="S11" s="110"/>
      <c r="T11"/>
      <c r="U11"/>
      <c r="V11" s="34"/>
      <c r="W11" s="17"/>
      <c r="X11" s="3" t="s">
        <v>2</v>
      </c>
      <c r="Y11" s="3" t="s">
        <v>3</v>
      </c>
      <c r="Z11" s="3" t="s">
        <v>114</v>
      </c>
    </row>
    <row r="12" spans="1:30" ht="24.95" customHeight="1">
      <c r="A12" s="5">
        <v>7</v>
      </c>
      <c r="B12" s="74"/>
      <c r="C12" s="75"/>
      <c r="D12" s="24"/>
      <c r="F12" s="161">
        <v>7</v>
      </c>
      <c r="G12" s="177">
        <v>4</v>
      </c>
      <c r="H12" s="90" t="str">
        <f t="shared" si="0"/>
        <v/>
      </c>
      <c r="I12" s="91"/>
      <c r="J12" s="92"/>
      <c r="L12" s="3"/>
      <c r="M12"/>
      <c r="N12"/>
      <c r="O12"/>
      <c r="Q12" s="3"/>
      <c r="R12" s="12"/>
      <c r="S12" s="110"/>
      <c r="T12"/>
      <c r="U12"/>
      <c r="V12" s="17"/>
      <c r="W12" s="160">
        <v>1</v>
      </c>
      <c r="X12" s="177">
        <v>2</v>
      </c>
      <c r="Y12" s="96" t="str">
        <f>IF(ISNA(MATCH(W12,$U$9:$U$25,0)),"",INDEX($S$9:$S$25,MATCH(W12,$U$9:$U$25,0)))</f>
        <v/>
      </c>
      <c r="Z12" s="91"/>
    </row>
    <row r="13" spans="1:30" ht="24.95" customHeight="1" thickBot="1">
      <c r="A13" s="5">
        <v>8</v>
      </c>
      <c r="B13" s="76"/>
      <c r="C13" s="73"/>
      <c r="D13" s="24"/>
      <c r="F13" s="161">
        <v>8</v>
      </c>
      <c r="G13" s="179"/>
      <c r="H13" s="93" t="str">
        <f t="shared" si="0"/>
        <v/>
      </c>
      <c r="I13" s="94"/>
      <c r="J13" s="27"/>
      <c r="L13" s="3"/>
      <c r="M13"/>
      <c r="N13"/>
      <c r="O13"/>
      <c r="Q13" s="3"/>
      <c r="R13" s="42"/>
      <c r="S13" s="99"/>
      <c r="T13" s="100"/>
      <c r="U13" s="3"/>
      <c r="W13" s="162">
        <v>2</v>
      </c>
      <c r="X13" s="179"/>
      <c r="Y13" s="128" t="str">
        <f>IF(ISNA(MATCH(W13,$U$9:$U$25,0)),"",INDEX($S$9:$S$25,MATCH(W13,$U$9:$U$25,0)))</f>
        <v/>
      </c>
      <c r="Z13" s="98"/>
    </row>
    <row r="14" spans="1:30" ht="24.95" customHeight="1">
      <c r="A14" s="5">
        <v>9</v>
      </c>
      <c r="B14" s="74"/>
      <c r="C14" s="75"/>
      <c r="D14" s="24"/>
      <c r="F14" s="161">
        <v>9</v>
      </c>
      <c r="G14" s="177">
        <v>5</v>
      </c>
      <c r="H14" s="90" t="str">
        <f t="shared" si="0"/>
        <v/>
      </c>
      <c r="I14" s="91"/>
      <c r="J14" s="92"/>
      <c r="L14" s="3"/>
      <c r="M14"/>
      <c r="N14"/>
      <c r="O14"/>
      <c r="P14" s="37"/>
      <c r="Q14" s="160">
        <v>9</v>
      </c>
      <c r="R14" s="177">
        <v>5</v>
      </c>
      <c r="S14" s="90" t="str">
        <f>IF(ISNA(MATCH(Q14,$J$6:$J$27,0)),"",INDEX($H$6:$H$27,MATCH(Q14,$J$6:$J$27,0)))</f>
        <v/>
      </c>
      <c r="T14" s="91"/>
      <c r="U14" s="92"/>
      <c r="W14" s="3"/>
      <c r="X14" s="19"/>
      <c r="Y14" s="99"/>
      <c r="Z14" s="100"/>
    </row>
    <row r="15" spans="1:30" ht="24.95" customHeight="1" thickBot="1">
      <c r="A15" s="5">
        <v>10</v>
      </c>
      <c r="B15" s="77"/>
      <c r="C15" s="73"/>
      <c r="D15" s="24"/>
      <c r="F15" s="161">
        <v>10</v>
      </c>
      <c r="G15" s="179"/>
      <c r="H15" s="93" t="str">
        <f t="shared" si="0"/>
        <v/>
      </c>
      <c r="I15" s="94"/>
      <c r="J15" s="95"/>
      <c r="L15" s="104"/>
      <c r="M15" s="32"/>
      <c r="N15" s="63"/>
      <c r="O15" s="62"/>
      <c r="Q15" s="162">
        <v>10</v>
      </c>
      <c r="R15" s="179"/>
      <c r="S15" s="120" t="str">
        <f>IF(ISNA(MATCH(Q15,$J$6:$J$27,0)),"",INDEX($H$6:$H$27,MATCH(Q15,$J$6:$J$27,0)))</f>
        <v/>
      </c>
      <c r="T15" s="94"/>
      <c r="U15" s="27"/>
      <c r="W15" s="3"/>
      <c r="X15" s="19"/>
      <c r="Y15" s="99"/>
      <c r="Z15" s="100"/>
      <c r="AB15" s="3" t="s">
        <v>2</v>
      </c>
      <c r="AC15" s="3" t="s">
        <v>3</v>
      </c>
      <c r="AD15" s="3" t="s">
        <v>114</v>
      </c>
    </row>
    <row r="16" spans="1:30" ht="24.95" customHeight="1" thickTop="1">
      <c r="A16" s="5">
        <v>11</v>
      </c>
      <c r="B16" s="74"/>
      <c r="C16" s="75"/>
      <c r="D16" s="24"/>
      <c r="F16" s="161">
        <v>11</v>
      </c>
      <c r="G16" s="177">
        <v>6</v>
      </c>
      <c r="H16" s="90" t="str">
        <f t="shared" si="0"/>
        <v/>
      </c>
      <c r="I16" s="91"/>
      <c r="J16" s="92"/>
      <c r="L16" s="160">
        <v>3</v>
      </c>
      <c r="M16" s="183">
        <v>11</v>
      </c>
      <c r="N16" s="57" t="str">
        <f>IF(ISNA(MATCH(L16,$J$6:$J$27,0)),"",INDEX($H$6:$H$27,MATCH(L16,$J$6:$J$27,0)))</f>
        <v/>
      </c>
      <c r="O16" s="58"/>
      <c r="Q16" s="3"/>
      <c r="R16" s="12"/>
      <c r="S16" s="110"/>
      <c r="T16"/>
      <c r="U16"/>
      <c r="W16" s="3"/>
      <c r="X16" s="19"/>
      <c r="Y16" s="99"/>
      <c r="Z16" s="100"/>
      <c r="AB16" s="177">
        <v>3</v>
      </c>
      <c r="AC16" s="116" t="str">
        <f>IF(Z12=Z13,"résultat",IF(Z12&gt;Z13,Y12,Y13))</f>
        <v>résultat</v>
      </c>
      <c r="AD16" s="91"/>
    </row>
    <row r="17" spans="1:30" ht="24.95" customHeight="1" thickBot="1">
      <c r="A17" s="5">
        <v>12</v>
      </c>
      <c r="B17" s="77"/>
      <c r="C17" s="73"/>
      <c r="D17" s="24"/>
      <c r="F17" s="161">
        <v>12</v>
      </c>
      <c r="G17" s="179"/>
      <c r="H17" s="93" t="str">
        <f t="shared" si="0"/>
        <v/>
      </c>
      <c r="I17" s="94"/>
      <c r="J17" s="27"/>
      <c r="L17" s="162">
        <v>4</v>
      </c>
      <c r="M17" s="184"/>
      <c r="N17" s="59" t="str">
        <f>IF(ISNA(MATCH(L17,$J$6:$J$27,0)),"",INDEX($H$6:$H$27,MATCH(L17,$J$6:$J$27,0)))</f>
        <v/>
      </c>
      <c r="O17" s="60"/>
      <c r="Q17" s="3"/>
      <c r="R17" s="12"/>
      <c r="S17" s="110"/>
      <c r="T17"/>
      <c r="U17"/>
      <c r="W17" s="3"/>
      <c r="X17" s="19"/>
      <c r="Y17" s="99"/>
      <c r="Z17" s="100"/>
      <c r="AB17" s="178"/>
      <c r="AC17" s="93" t="str">
        <f>IF(Z21=Z22,"résultat",IF(Z21&gt;Z22,Y21,Y22))</f>
        <v>résultat</v>
      </c>
      <c r="AD17" s="98"/>
    </row>
    <row r="18" spans="1:30" ht="24.95" customHeight="1" thickBot="1">
      <c r="A18" s="5">
        <v>13</v>
      </c>
      <c r="B18" s="74"/>
      <c r="C18" s="75"/>
      <c r="D18" s="24"/>
      <c r="F18" s="161">
        <v>13</v>
      </c>
      <c r="G18" s="177">
        <v>7</v>
      </c>
      <c r="H18" s="90" t="str">
        <f t="shared" si="0"/>
        <v/>
      </c>
      <c r="I18" s="91"/>
      <c r="J18" s="92"/>
      <c r="L18" s="3"/>
      <c r="M18"/>
      <c r="N18"/>
      <c r="O18"/>
      <c r="Q18" s="3"/>
      <c r="R18" s="42"/>
      <c r="S18" s="99"/>
      <c r="T18" s="100"/>
      <c r="U18" s="3"/>
      <c r="W18" s="3"/>
      <c r="X18" s="19"/>
      <c r="Y18" s="99"/>
      <c r="Z18" s="100"/>
    </row>
    <row r="19" spans="1:30" ht="24.95" customHeight="1" thickBot="1">
      <c r="A19" s="5">
        <v>14</v>
      </c>
      <c r="B19" s="77"/>
      <c r="C19" s="73"/>
      <c r="D19" s="24"/>
      <c r="F19" s="161">
        <v>14</v>
      </c>
      <c r="G19" s="187"/>
      <c r="H19" s="93" t="str">
        <f t="shared" si="0"/>
        <v/>
      </c>
      <c r="I19" s="94"/>
      <c r="J19" s="95"/>
      <c r="L19" s="3"/>
      <c r="M19"/>
      <c r="N19"/>
      <c r="O19"/>
      <c r="Q19" s="163">
        <v>11</v>
      </c>
      <c r="R19" s="177">
        <v>3</v>
      </c>
      <c r="S19" s="90" t="str">
        <f>IF(ISNA(MATCH(Q19,$J$6:$J$27,0)),"",INDEX($H$6:$H$27,MATCH(Q19,$J$6:$J$27,0)))</f>
        <v/>
      </c>
      <c r="T19" s="91"/>
      <c r="U19" s="92"/>
      <c r="W19" s="3"/>
      <c r="X19" s="19"/>
      <c r="Y19" s="99"/>
      <c r="Z19" s="100"/>
    </row>
    <row r="20" spans="1:30" ht="24.95" customHeight="1" thickBot="1">
      <c r="A20" s="5">
        <v>15</v>
      </c>
      <c r="B20" s="74"/>
      <c r="C20" s="75"/>
      <c r="D20" s="24"/>
      <c r="F20" s="161">
        <v>15</v>
      </c>
      <c r="G20" s="177">
        <v>8</v>
      </c>
      <c r="H20" s="90" t="str">
        <f t="shared" si="0"/>
        <v/>
      </c>
      <c r="I20" s="91"/>
      <c r="J20" s="92"/>
      <c r="L20" s="3"/>
      <c r="M20"/>
      <c r="N20"/>
      <c r="O20"/>
      <c r="Q20" s="117"/>
      <c r="R20" s="179"/>
      <c r="S20" s="126" t="str">
        <f>IF(O10=O11,"résultat",IF(O10&gt;O11,N10,N11))</f>
        <v>résultat</v>
      </c>
      <c r="T20" s="94"/>
      <c r="U20" s="27"/>
      <c r="W20" s="89"/>
      <c r="Y20" s="139"/>
      <c r="Z20" s="89"/>
    </row>
    <row r="21" spans="1:30" ht="24.95" customHeight="1" thickBot="1">
      <c r="A21" s="5">
        <v>16</v>
      </c>
      <c r="B21" s="77"/>
      <c r="C21" s="82"/>
      <c r="D21" s="24"/>
      <c r="F21" s="161">
        <v>16</v>
      </c>
      <c r="G21" s="179"/>
      <c r="H21" s="93" t="str">
        <f t="shared" si="0"/>
        <v/>
      </c>
      <c r="I21" s="94"/>
      <c r="J21" s="27"/>
      <c r="L21" s="3"/>
      <c r="M21" s="12"/>
      <c r="N21" s="61"/>
      <c r="O21" s="69"/>
      <c r="Q21" s="117"/>
      <c r="R21" s="12"/>
      <c r="S21"/>
      <c r="T21"/>
      <c r="U21"/>
      <c r="W21" s="160">
        <v>3</v>
      </c>
      <c r="X21" s="177">
        <v>5</v>
      </c>
      <c r="Y21" s="96" t="str">
        <f>IF(ISNA(MATCH(W21,$U$9:$U$25,0)),"",INDEX($S$9:$S$25,MATCH(W21,$U$9:$U$25,0)))</f>
        <v/>
      </c>
      <c r="Z21" s="91"/>
    </row>
    <row r="22" spans="1:30" ht="24.95" customHeight="1" thickTop="1" thickBot="1">
      <c r="A22" s="5">
        <v>17</v>
      </c>
      <c r="B22" s="74"/>
      <c r="C22" s="83"/>
      <c r="D22" s="24"/>
      <c r="F22" s="161">
        <v>17</v>
      </c>
      <c r="G22" s="177">
        <v>9</v>
      </c>
      <c r="H22" s="90" t="str">
        <f t="shared" si="0"/>
        <v/>
      </c>
      <c r="I22" s="135"/>
      <c r="J22" s="92"/>
      <c r="L22" s="160">
        <v>5</v>
      </c>
      <c r="M22" s="183">
        <v>9</v>
      </c>
      <c r="N22" s="57" t="str">
        <f>IF(ISNA(MATCH(L22,$J$6:$J$27,0)),"",INDEX($H$6:$H$27,MATCH(L22,$J$6:$J$27,0)))</f>
        <v/>
      </c>
      <c r="O22" s="58"/>
      <c r="Q22" s="117"/>
      <c r="R22" s="12"/>
      <c r="S22"/>
      <c r="T22"/>
      <c r="U22"/>
      <c r="V22" s="17"/>
      <c r="W22" s="162">
        <v>4</v>
      </c>
      <c r="X22" s="179"/>
      <c r="Y22" s="128" t="str">
        <f>IF(ISNA(MATCH(W22,$U$9:$U$25,0)),"",INDEX($S$9:$S$25,MATCH(W22,$U$9:$U$25,0)))</f>
        <v/>
      </c>
      <c r="Z22" s="98"/>
    </row>
    <row r="23" spans="1:30" ht="24.95" customHeight="1" thickBot="1">
      <c r="A23" s="5">
        <v>18</v>
      </c>
      <c r="B23" s="74"/>
      <c r="C23" s="83"/>
      <c r="D23" s="24"/>
      <c r="F23" s="161">
        <v>18</v>
      </c>
      <c r="G23" s="179"/>
      <c r="H23" s="93" t="str">
        <f t="shared" si="0"/>
        <v/>
      </c>
      <c r="I23" s="137"/>
      <c r="J23" s="27"/>
      <c r="L23" s="162">
        <v>6</v>
      </c>
      <c r="M23" s="184"/>
      <c r="N23" s="59" t="str">
        <f>IF(ISNA(MATCH(L23,$J$6:$J$27,0)),"",INDEX($H$6:$H$27,MATCH(L23,$J$6:$J$27,0)))</f>
        <v/>
      </c>
      <c r="O23" s="60"/>
      <c r="Q23" s="131"/>
      <c r="R23" s="44"/>
      <c r="S23" s="141"/>
      <c r="T23" s="117"/>
      <c r="U23" s="89"/>
      <c r="V23" s="67"/>
      <c r="W23" s="17"/>
      <c r="Z23" s="17"/>
    </row>
    <row r="24" spans="1:30" ht="24.95" customHeight="1">
      <c r="A24" s="5">
        <v>19</v>
      </c>
      <c r="B24" s="74"/>
      <c r="C24" s="75"/>
      <c r="D24" s="24"/>
      <c r="F24" s="161">
        <v>19</v>
      </c>
      <c r="G24" s="177">
        <v>10</v>
      </c>
      <c r="H24" s="90" t="str">
        <f t="shared" si="0"/>
        <v/>
      </c>
      <c r="I24" s="135"/>
      <c r="J24" s="92"/>
      <c r="L24" s="3"/>
      <c r="M24" s="12"/>
      <c r="N24" s="38"/>
      <c r="O24" s="36"/>
      <c r="Q24" s="131"/>
      <c r="R24" s="177">
        <v>1</v>
      </c>
      <c r="S24" s="109" t="str">
        <f>IF(O16=O17,"résultat",IF(O16&gt;O17,N16,N17))</f>
        <v>résultat</v>
      </c>
      <c r="T24" s="91"/>
      <c r="U24" s="92"/>
      <c r="V24" s="67"/>
      <c r="W24" s="17"/>
      <c r="Z24" s="17"/>
    </row>
    <row r="25" spans="1:30" ht="24.95" customHeight="1" thickBot="1">
      <c r="A25" s="9">
        <v>20</v>
      </c>
      <c r="B25" s="72"/>
      <c r="C25" s="82"/>
      <c r="D25" s="24"/>
      <c r="F25" s="161">
        <v>20</v>
      </c>
      <c r="G25" s="179"/>
      <c r="H25" s="93" t="str">
        <f t="shared" si="0"/>
        <v/>
      </c>
      <c r="I25" s="137"/>
      <c r="J25" s="27"/>
      <c r="Q25" s="131"/>
      <c r="R25" s="179"/>
      <c r="S25" s="126" t="str">
        <f>IF(O22=O23,"résultat",IF(O22&gt;O23,N22,N23))</f>
        <v>résultat</v>
      </c>
      <c r="T25" s="94"/>
      <c r="U25" s="27"/>
      <c r="V25" s="67"/>
      <c r="W25" s="17"/>
      <c r="Z25" s="17"/>
    </row>
    <row r="26" spans="1:30" ht="24.95" customHeight="1">
      <c r="A26" s="5">
        <v>21</v>
      </c>
      <c r="B26" s="72"/>
      <c r="C26" s="73"/>
      <c r="D26" s="24"/>
      <c r="F26" s="161">
        <v>21</v>
      </c>
      <c r="G26" s="177">
        <v>11</v>
      </c>
      <c r="H26" s="90" t="str">
        <f t="shared" si="0"/>
        <v/>
      </c>
      <c r="I26" s="135"/>
      <c r="J26" s="92"/>
      <c r="Q26" s="44"/>
      <c r="R26" s="12"/>
      <c r="S26" s="36"/>
      <c r="T26" s="36"/>
      <c r="U26" s="37"/>
      <c r="V26" s="67"/>
    </row>
    <row r="27" spans="1:30" ht="24.95" customHeight="1" thickBot="1">
      <c r="A27" s="6">
        <v>22</v>
      </c>
      <c r="B27" s="84" t="s">
        <v>84</v>
      </c>
      <c r="C27" s="85"/>
      <c r="D27" s="27"/>
      <c r="F27" s="162">
        <v>22</v>
      </c>
      <c r="G27" s="179"/>
      <c r="H27" s="93" t="str">
        <f t="shared" si="0"/>
        <v/>
      </c>
      <c r="I27" s="137"/>
      <c r="J27" s="27"/>
      <c r="L27" s="168"/>
      <c r="M27" s="170"/>
      <c r="N27" s="151" t="s">
        <v>19</v>
      </c>
      <c r="O27" s="151"/>
      <c r="P27" s="151"/>
      <c r="R27" s="44"/>
      <c r="S27" s="44"/>
      <c r="T27" s="176" t="s">
        <v>15</v>
      </c>
      <c r="U27" s="176"/>
      <c r="V27" s="67"/>
    </row>
    <row r="28" spans="1:30" ht="24.95" customHeight="1">
      <c r="A28" s="2"/>
      <c r="F28" s="17"/>
      <c r="G28" s="12"/>
      <c r="H28" s="34"/>
      <c r="I28" s="37"/>
      <c r="L28" s="169"/>
      <c r="M28" s="169"/>
      <c r="N28" s="151" t="s">
        <v>99</v>
      </c>
      <c r="O28" s="151"/>
      <c r="P28" s="151"/>
      <c r="Q28" s="22"/>
      <c r="R28" s="48"/>
      <c r="U28" s="51"/>
      <c r="V28" s="67"/>
    </row>
    <row r="29" spans="1:30" ht="24.95" customHeight="1">
      <c r="A29" s="2"/>
      <c r="F29" s="17"/>
      <c r="G29" s="12"/>
      <c r="H29" s="34"/>
      <c r="I29" s="37"/>
      <c r="Q29"/>
      <c r="R29"/>
      <c r="S29"/>
      <c r="T29"/>
      <c r="U29"/>
      <c r="V29" s="67"/>
    </row>
    <row r="30" spans="1:30" ht="24.95" customHeight="1">
      <c r="A30" s="2"/>
      <c r="B30" s="47" t="s">
        <v>20</v>
      </c>
      <c r="C30" s="22"/>
      <c r="D30" s="22"/>
      <c r="E30" s="22"/>
      <c r="F30" s="46"/>
      <c r="G30" s="22"/>
      <c r="I30" s="188" t="s">
        <v>21</v>
      </c>
      <c r="J30" s="188"/>
      <c r="K30" s="22"/>
      <c r="Q30"/>
      <c r="R30"/>
      <c r="S30"/>
      <c r="T30"/>
      <c r="U30"/>
      <c r="V30" s="67"/>
    </row>
    <row r="31" spans="1:30" ht="24.95" customHeight="1">
      <c r="A31" s="2"/>
      <c r="B31" s="102" t="s">
        <v>50</v>
      </c>
      <c r="C31" s="103" t="s">
        <v>60</v>
      </c>
      <c r="D31" s="22"/>
      <c r="E31" s="22"/>
      <c r="F31" s="46"/>
      <c r="H31" s="188" t="s">
        <v>32</v>
      </c>
      <c r="I31" s="188"/>
      <c r="J31" s="188"/>
      <c r="K31" s="22"/>
      <c r="Q31"/>
      <c r="R31"/>
      <c r="S31"/>
      <c r="T31"/>
      <c r="U31"/>
      <c r="V31" s="66"/>
    </row>
    <row r="32" spans="1:30" ht="24.95" customHeight="1">
      <c r="A32" s="2"/>
      <c r="B32" s="22"/>
      <c r="C32" s="22"/>
      <c r="D32" s="22"/>
      <c r="E32" s="22"/>
      <c r="F32" s="22"/>
      <c r="G32" s="22"/>
      <c r="H32" s="190"/>
      <c r="I32" s="190"/>
      <c r="J32" s="22"/>
      <c r="K32" s="22"/>
      <c r="L32"/>
      <c r="P32"/>
      <c r="Q32"/>
      <c r="R32"/>
      <c r="S32"/>
      <c r="T32"/>
      <c r="U32"/>
      <c r="V32" s="67"/>
    </row>
    <row r="33" spans="2:22" ht="24.95" customHeight="1">
      <c r="B33"/>
      <c r="Q33"/>
      <c r="R33"/>
      <c r="S33"/>
      <c r="T33"/>
      <c r="U33"/>
      <c r="V33" s="67"/>
    </row>
    <row r="34" spans="2:22">
      <c r="Q34"/>
      <c r="R34"/>
      <c r="S34"/>
      <c r="T34"/>
      <c r="U34"/>
    </row>
    <row r="35" spans="2:22">
      <c r="Q35"/>
      <c r="R35"/>
      <c r="S35"/>
      <c r="T35"/>
      <c r="U35"/>
    </row>
    <row r="36" spans="2:22">
      <c r="Q36"/>
      <c r="R36"/>
      <c r="S36"/>
      <c r="T36"/>
      <c r="U36"/>
      <c r="V36" s="22"/>
    </row>
    <row r="37" spans="2:22">
      <c r="Q37"/>
      <c r="R37"/>
      <c r="S37"/>
      <c r="T37"/>
      <c r="U37"/>
      <c r="V37" s="22"/>
    </row>
    <row r="38" spans="2:22">
      <c r="Q38"/>
      <c r="R38"/>
      <c r="S38"/>
      <c r="T38"/>
      <c r="U38"/>
      <c r="V38" s="48"/>
    </row>
    <row r="39" spans="2:22">
      <c r="L39" s="22"/>
      <c r="Q39"/>
      <c r="R39"/>
      <c r="S39"/>
      <c r="T39"/>
      <c r="U39"/>
    </row>
    <row r="40" spans="2:22">
      <c r="Q40"/>
      <c r="R40"/>
      <c r="S40"/>
      <c r="T40"/>
      <c r="U40"/>
      <c r="V40" s="44"/>
    </row>
  </sheetData>
  <sheetProtection password="CFC3" sheet="1" objects="1" scenarios="1" formatCells="0" formatColumns="0" formatRows="0" insertColumns="0" insertRows="0" insertHyperlinks="0" deleteColumns="0" deleteRows="0" sort="0"/>
  <mergeCells count="27">
    <mergeCell ref="X21:X22"/>
    <mergeCell ref="G18:G19"/>
    <mergeCell ref="G24:G25"/>
    <mergeCell ref="R24:R25"/>
    <mergeCell ref="H32:I32"/>
    <mergeCell ref="G20:G21"/>
    <mergeCell ref="G26:G27"/>
    <mergeCell ref="H31:J31"/>
    <mergeCell ref="G22:G23"/>
    <mergeCell ref="R19:R20"/>
    <mergeCell ref="M22:M23"/>
    <mergeCell ref="T27:U27"/>
    <mergeCell ref="X12:X13"/>
    <mergeCell ref="G10:G11"/>
    <mergeCell ref="M16:M17"/>
    <mergeCell ref="AB16:AB17"/>
    <mergeCell ref="G14:G15"/>
    <mergeCell ref="R9:R10"/>
    <mergeCell ref="G16:G17"/>
    <mergeCell ref="G12:G13"/>
    <mergeCell ref="R14:R15"/>
    <mergeCell ref="A1:B1"/>
    <mergeCell ref="I30:J30"/>
    <mergeCell ref="H1:J1"/>
    <mergeCell ref="G6:G7"/>
    <mergeCell ref="M10:M11"/>
    <mergeCell ref="G8:G9"/>
  </mergeCells>
  <conditionalFormatting sqref="I6:I7">
    <cfRule type="iconSet" priority="65">
      <iconSet>
        <cfvo type="percent" val="0"/>
        <cfvo type="percent" val="12"/>
        <cfvo type="percent" val="13"/>
      </iconSet>
    </cfRule>
    <cfRule type="duplicateValues" dxfId="170" priority="66"/>
  </conditionalFormatting>
  <conditionalFormatting sqref="I8:I9">
    <cfRule type="iconSet" priority="63">
      <iconSet>
        <cfvo type="percent" val="0"/>
        <cfvo type="percent" val="12"/>
        <cfvo type="percent" val="13"/>
      </iconSet>
    </cfRule>
    <cfRule type="duplicateValues" dxfId="169" priority="64"/>
  </conditionalFormatting>
  <conditionalFormatting sqref="I10:I11">
    <cfRule type="iconSet" priority="61">
      <iconSet>
        <cfvo type="percent" val="0"/>
        <cfvo type="percent" val="12"/>
        <cfvo type="percent" val="13"/>
      </iconSet>
    </cfRule>
    <cfRule type="duplicateValues" dxfId="168" priority="62"/>
  </conditionalFormatting>
  <conditionalFormatting sqref="I12:I13">
    <cfRule type="iconSet" priority="59">
      <iconSet>
        <cfvo type="percent" val="0"/>
        <cfvo type="percent" val="12"/>
        <cfvo type="percent" val="13"/>
      </iconSet>
    </cfRule>
    <cfRule type="duplicateValues" dxfId="167" priority="60"/>
  </conditionalFormatting>
  <conditionalFormatting sqref="I14:I15">
    <cfRule type="iconSet" priority="57">
      <iconSet>
        <cfvo type="percent" val="0"/>
        <cfvo type="percent" val="12"/>
        <cfvo type="percent" val="13"/>
      </iconSet>
    </cfRule>
    <cfRule type="duplicateValues" dxfId="166" priority="58"/>
  </conditionalFormatting>
  <conditionalFormatting sqref="I16:I17">
    <cfRule type="duplicateValues" dxfId="165" priority="14"/>
    <cfRule type="iconSet" priority="55">
      <iconSet>
        <cfvo type="percent" val="0"/>
        <cfvo type="percent" val="12"/>
        <cfvo type="percent" val="13"/>
      </iconSet>
    </cfRule>
    <cfRule type="duplicateValues" dxfId="164" priority="56"/>
  </conditionalFormatting>
  <conditionalFormatting sqref="I18:I19">
    <cfRule type="duplicateValues" dxfId="163" priority="13"/>
    <cfRule type="iconSet" priority="53">
      <iconSet>
        <cfvo type="percent" val="0"/>
        <cfvo type="percent" val="12"/>
        <cfvo type="percent" val="13"/>
      </iconSet>
    </cfRule>
    <cfRule type="duplicateValues" dxfId="162" priority="54"/>
  </conditionalFormatting>
  <conditionalFormatting sqref="I20:I21">
    <cfRule type="duplicateValues" dxfId="161" priority="12"/>
    <cfRule type="iconSet" priority="51">
      <iconSet>
        <cfvo type="percent" val="0"/>
        <cfvo type="percent" val="12"/>
        <cfvo type="percent" val="13"/>
      </iconSet>
    </cfRule>
    <cfRule type="duplicateValues" dxfId="160" priority="52"/>
  </conditionalFormatting>
  <conditionalFormatting sqref="T9:T10">
    <cfRule type="iconSet" priority="49">
      <iconSet>
        <cfvo type="percent" val="0"/>
        <cfvo type="percent" val="12"/>
        <cfvo type="percent" val="13"/>
      </iconSet>
    </cfRule>
    <cfRule type="duplicateValues" dxfId="159" priority="50"/>
  </conditionalFormatting>
  <conditionalFormatting sqref="T14:T15">
    <cfRule type="iconSet" priority="47">
      <iconSet>
        <cfvo type="percent" val="0"/>
        <cfvo type="percent" val="12"/>
        <cfvo type="percent" val="13"/>
      </iconSet>
    </cfRule>
    <cfRule type="duplicateValues" dxfId="158" priority="48"/>
  </conditionalFormatting>
  <conditionalFormatting sqref="T19:T20">
    <cfRule type="iconSet" priority="45">
      <iconSet>
        <cfvo type="percent" val="0"/>
        <cfvo type="percent" val="12"/>
        <cfvo type="percent" val="13"/>
      </iconSet>
    </cfRule>
    <cfRule type="duplicateValues" dxfId="157" priority="46"/>
  </conditionalFormatting>
  <conditionalFormatting sqref="Z12:Z13">
    <cfRule type="iconSet" priority="43">
      <iconSet>
        <cfvo type="percent" val="0"/>
        <cfvo type="percent" val="12"/>
        <cfvo type="percent" val="13"/>
      </iconSet>
    </cfRule>
    <cfRule type="duplicateValues" dxfId="156" priority="44"/>
  </conditionalFormatting>
  <conditionalFormatting sqref="Z21:Z22">
    <cfRule type="iconSet" priority="41">
      <iconSet>
        <cfvo type="percent" val="0"/>
        <cfvo type="percent" val="12"/>
        <cfvo type="percent" val="13"/>
      </iconSet>
    </cfRule>
    <cfRule type="duplicateValues" dxfId="155" priority="42"/>
  </conditionalFormatting>
  <conditionalFormatting sqref="T24:T25 U26">
    <cfRule type="iconSet" priority="36">
      <iconSet>
        <cfvo type="percent" val="0"/>
        <cfvo type="percent" val="12"/>
        <cfvo type="percent" val="13"/>
      </iconSet>
    </cfRule>
    <cfRule type="duplicateValues" dxfId="154" priority="37"/>
  </conditionalFormatting>
  <conditionalFormatting sqref="O22:O23">
    <cfRule type="iconSet" priority="17">
      <iconSet>
        <cfvo type="percent" val="0"/>
        <cfvo type="percent" val="12"/>
        <cfvo type="percent" val="13"/>
      </iconSet>
    </cfRule>
    <cfRule type="duplicateValues" dxfId="153" priority="18"/>
  </conditionalFormatting>
  <conditionalFormatting sqref="P14">
    <cfRule type="iconSet" priority="94">
      <iconSet>
        <cfvo type="percent" val="0"/>
        <cfvo type="percent" val="12"/>
        <cfvo type="percent" val="13"/>
      </iconSet>
    </cfRule>
    <cfRule type="duplicateValues" dxfId="152" priority="95"/>
  </conditionalFormatting>
  <conditionalFormatting sqref="I28:I29">
    <cfRule type="iconSet" priority="129">
      <iconSet>
        <cfvo type="percent" val="0"/>
        <cfvo type="percent" val="12"/>
        <cfvo type="percent" val="13"/>
      </iconSet>
    </cfRule>
    <cfRule type="duplicateValues" dxfId="151" priority="130"/>
  </conditionalFormatting>
  <conditionalFormatting sqref="I22:I23">
    <cfRule type="iconSet" priority="5">
      <iconSet>
        <cfvo type="percent" val="0"/>
        <cfvo type="percent" val="12"/>
        <cfvo type="percent" val="13"/>
      </iconSet>
    </cfRule>
    <cfRule type="duplicateValues" dxfId="150" priority="8"/>
  </conditionalFormatting>
  <conditionalFormatting sqref="I24:I25">
    <cfRule type="iconSet" priority="4">
      <iconSet>
        <cfvo type="percent" val="0"/>
        <cfvo type="percent" val="12"/>
        <cfvo type="percent" val="13"/>
      </iconSet>
    </cfRule>
    <cfRule type="duplicateValues" dxfId="149" priority="7"/>
  </conditionalFormatting>
  <conditionalFormatting sqref="I26:I27">
    <cfRule type="iconSet" priority="3">
      <iconSet>
        <cfvo type="percent" val="0"/>
        <cfvo type="percent" val="12"/>
        <cfvo type="percent" val="13"/>
      </iconSet>
    </cfRule>
    <cfRule type="duplicateValues" dxfId="148" priority="6"/>
  </conditionalFormatting>
  <conditionalFormatting sqref="AD16:AD17">
    <cfRule type="iconSet" priority="1">
      <iconSet>
        <cfvo type="percent" val="0"/>
        <cfvo type="percent" val="12"/>
        <cfvo type="percent" val="13"/>
      </iconSet>
    </cfRule>
    <cfRule type="duplicateValues" dxfId="147" priority="2"/>
  </conditionalFormatting>
  <conditionalFormatting sqref="O10:O11">
    <cfRule type="iconSet" priority="131">
      <iconSet>
        <cfvo type="percent" val="0"/>
        <cfvo type="percent" val="12"/>
        <cfvo type="percent" val="13"/>
      </iconSet>
    </cfRule>
    <cfRule type="duplicateValues" dxfId="146" priority="132"/>
  </conditionalFormatting>
  <conditionalFormatting sqref="O16:O17">
    <cfRule type="iconSet" priority="133">
      <iconSet>
        <cfvo type="percent" val="0"/>
        <cfvo type="percent" val="12"/>
        <cfvo type="percent" val="13"/>
      </iconSet>
    </cfRule>
    <cfRule type="duplicateValues" dxfId="145" priority="134"/>
  </conditionalFormatting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3</vt:i4>
      </vt:variant>
    </vt:vector>
  </HeadingPairs>
  <TitlesOfParts>
    <vt:vector size="19" baseType="lpstr">
      <vt:lpstr>Méthode</vt:lpstr>
      <vt:lpstr>Elim. 7.8Vok</vt:lpstr>
      <vt:lpstr>Elim. 9.10Vok</vt:lpstr>
      <vt:lpstr>Elim. 11.12Vok</vt:lpstr>
      <vt:lpstr>Elim. 13.14Vok</vt:lpstr>
      <vt:lpstr>Elimi. 15.16Vok</vt:lpstr>
      <vt:lpstr>Elimi. 17.18Vok</vt:lpstr>
      <vt:lpstr>Elim. 19.20Vok</vt:lpstr>
      <vt:lpstr>Elim. 21.22Vok</vt:lpstr>
      <vt:lpstr>Elim. 23.24Vok</vt:lpstr>
      <vt:lpstr>Elimi. 25.26Vok</vt:lpstr>
      <vt:lpstr>Elim. 27.28Vok</vt:lpstr>
      <vt:lpstr>Elim. 29.30Vok</vt:lpstr>
      <vt:lpstr>Elim. 31.32Vok</vt:lpstr>
      <vt:lpstr>Feuil9</vt:lpstr>
      <vt:lpstr>Feuil10</vt:lpstr>
      <vt:lpstr>'Elim. 7.8Vok'!Zone_d_impression</vt:lpstr>
      <vt:lpstr>'Elimi. 15.16Vok'!Zone_d_impression</vt:lpstr>
      <vt:lpstr>'Elimi. 17.18Vok'!Zone_d_impression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</cp:lastModifiedBy>
  <cp:lastPrinted>2016-12-27T19:44:53Z</cp:lastPrinted>
  <dcterms:created xsi:type="dcterms:W3CDTF">2001-03-26T06:21:20Z</dcterms:created>
  <dcterms:modified xsi:type="dcterms:W3CDTF">2017-05-19T20:34:51Z</dcterms:modified>
</cp:coreProperties>
</file>